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2.xml" ContentType="application/vnd.openxmlformats-officedocument.drawing+xml"/>
  <Override PartName="/xl/comments4.xml" ContentType="application/vnd.openxmlformats-officedocument.spreadsheetml.comments+xml"/>
  <Override PartName="/xl/drawings/drawing3.xml" ContentType="application/vnd.openxmlformats-officedocument.drawing+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bookViews>
    <workbookView xWindow="5040" yWindow="615" windowWidth="14055" windowHeight="9450" tabRatio="949"/>
  </bookViews>
  <sheets>
    <sheet name="Cover" sheetId="1" r:id="rId1"/>
    <sheet name="1 Basic Info" sheetId="2" r:id="rId2"/>
    <sheet name="2 Findings" sheetId="4" r:id="rId3"/>
    <sheet name="3 RA Cert process" sheetId="3" r:id="rId4"/>
    <sheet name="4 Admin " sheetId="20" r:id="rId5"/>
    <sheet name="5 RA Forest" sheetId="18" r:id="rId6"/>
    <sheet name="6 S1" sheetId="19" r:id="rId7"/>
    <sheet name="A1 FM checklist" sheetId="63" r:id="rId8"/>
    <sheet name="A2 Consultation" sheetId="23" r:id="rId9"/>
    <sheet name="A3 Species list" sheetId="16" r:id="rId10"/>
    <sheet name="A4 CITES trees" sheetId="62" r:id="rId11"/>
    <sheet name="A5 additional info" sheetId="17" r:id="rId12"/>
    <sheet name="A10 Glossary" sheetId="41" r:id="rId13"/>
    <sheet name="A11 Cert Decsn" sheetId="42" r:id="rId14"/>
    <sheet name="A12 Product schedule" sheetId="53" r:id="rId15"/>
    <sheet name="A13 ILO Conventions" sheetId="55" r:id="rId16"/>
    <sheet name="A14 Product Codes" sheetId="58" r:id="rId17"/>
    <sheet name="7 S2" sheetId="50" r:id="rId18"/>
    <sheet name="8 S3" sheetId="51" r:id="rId19"/>
    <sheet name="9 S4" sheetId="49" r:id="rId20"/>
  </sheets>
  <definedNames>
    <definedName name="_xlnm._FilterDatabase" localSheetId="2" hidden="1">'2 Findings'!$A$5:$I$8</definedName>
    <definedName name="_xlnm._FilterDatabase" localSheetId="7" hidden="1">'A1 FM checklist'!$A$47:$E$2194</definedName>
    <definedName name="_xlnm.Print_Area" localSheetId="1">'1 Basic Info'!$A$1:$E$76</definedName>
    <definedName name="_xlnm.Print_Area" localSheetId="2">'2 Findings'!$A$1:$I$10</definedName>
    <definedName name="_xlnm.Print_Area" localSheetId="3">'3 RA Cert process'!$A$1:$B$59</definedName>
    <definedName name="_xlnm.Print_Area" localSheetId="4">'4 Admin '!$A$1:$B$35</definedName>
    <definedName name="_xlnm.Print_Area" localSheetId="5">'5 RA Forest'!$A$1:$B$149</definedName>
    <definedName name="_xlnm.Print_Area" localSheetId="6">'6 S1'!$A$1:$B$96</definedName>
    <definedName name="_xlnm.Print_Area" localSheetId="17">'7 S2'!$A$1:$B$88</definedName>
    <definedName name="_xlnm.Print_Area" localSheetId="18">'8 S3'!$A$1:$B$87</definedName>
    <definedName name="_xlnm.Print_Area" localSheetId="19">'9 S4'!$A$1:$B$88</definedName>
    <definedName name="_xlnm.Print_Area" localSheetId="7">'A1 FM checklist'!$A$1:$D$2194</definedName>
    <definedName name="_xlnm.Print_Area" localSheetId="14">'A12 Product schedule'!$A$1:$D$32</definedName>
    <definedName name="_xlnm.Print_Area" localSheetId="16">'A14 Product Codes'!$A$1:$E$573</definedName>
    <definedName name="_xlnm.Print_Area" localSheetId="8">'A2 Consultation'!$A$1:$H$11</definedName>
    <definedName name="_xlnm.Print_Area" localSheetId="10">'A4 CITES trees'!$A$1:$C$101</definedName>
    <definedName name="_xlnm.Print_Area" localSheetId="0">Cover!$A$1:$F$51</definedName>
    <definedName name="Process">"process, label, store"</definedName>
  </definedNames>
  <calcPr calcId="145621"/>
</workbook>
</file>

<file path=xl/calcChain.xml><?xml version="1.0" encoding="utf-8"?>
<calcChain xmlns="http://schemas.openxmlformats.org/spreadsheetml/2006/main">
  <c r="B15" i="42" l="1"/>
  <c r="B14" i="42"/>
  <c r="B647" i="63" l="1"/>
  <c r="B640" i="63"/>
  <c r="B633" i="63"/>
  <c r="B626" i="63"/>
  <c r="C30" i="2"/>
  <c r="C35" i="2" s="1"/>
  <c r="B3" i="19" l="1"/>
  <c r="B8" i="42"/>
  <c r="B7" i="42"/>
  <c r="B6" i="42"/>
  <c r="B3" i="42"/>
  <c r="B4" i="42"/>
  <c r="B5" i="42"/>
  <c r="B1007" i="63"/>
  <c r="B1006" i="63"/>
  <c r="B1005" i="63"/>
  <c r="B1004" i="63"/>
  <c r="B1000" i="63"/>
  <c r="B999" i="63"/>
  <c r="B998" i="63"/>
  <c r="B997" i="63"/>
  <c r="B993" i="63"/>
  <c r="B992" i="63"/>
  <c r="B991" i="63"/>
  <c r="B990" i="63"/>
  <c r="B686" i="63"/>
  <c r="B685" i="63"/>
  <c r="B684" i="63"/>
  <c r="B683" i="63"/>
  <c r="B682" i="63"/>
  <c r="B679" i="63"/>
  <c r="B678" i="63"/>
  <c r="B677" i="63"/>
  <c r="B676" i="63"/>
  <c r="B675" i="63"/>
  <c r="B672" i="63"/>
  <c r="B671" i="63"/>
  <c r="B670" i="63"/>
  <c r="B669" i="63"/>
  <c r="B668" i="63"/>
  <c r="B665" i="63"/>
  <c r="B664" i="63"/>
  <c r="B663" i="63"/>
  <c r="B662" i="63"/>
  <c r="B661" i="63"/>
  <c r="B658" i="63"/>
  <c r="B657" i="63"/>
  <c r="B656" i="63"/>
  <c r="B655" i="63"/>
  <c r="B654" i="63"/>
  <c r="B650" i="63"/>
  <c r="B649" i="63"/>
  <c r="B648" i="63"/>
  <c r="B646" i="63"/>
  <c r="B643" i="63"/>
  <c r="B642" i="63"/>
  <c r="B641" i="63"/>
  <c r="B639" i="63"/>
  <c r="B636" i="63"/>
  <c r="B635" i="63"/>
  <c r="B634" i="63"/>
  <c r="B632" i="63"/>
  <c r="B629" i="63"/>
  <c r="B628" i="63"/>
  <c r="B627" i="63"/>
  <c r="B625" i="63"/>
  <c r="B622" i="63"/>
  <c r="B621" i="63"/>
  <c r="B620" i="63"/>
  <c r="B619" i="63"/>
  <c r="B618" i="63"/>
  <c r="B615" i="63"/>
  <c r="B614" i="63"/>
  <c r="B613" i="63"/>
  <c r="B612" i="63"/>
  <c r="B611" i="63"/>
  <c r="B608" i="63"/>
  <c r="B607" i="63"/>
  <c r="B606" i="63"/>
  <c r="B605" i="63"/>
  <c r="B604" i="63"/>
  <c r="B600" i="63"/>
  <c r="B599" i="63"/>
  <c r="B598" i="63"/>
  <c r="B597" i="63"/>
  <c r="B596" i="63"/>
  <c r="B593" i="63"/>
  <c r="B592" i="63"/>
  <c r="B591" i="63"/>
  <c r="B590" i="63"/>
  <c r="B589" i="63"/>
  <c r="B585" i="63"/>
  <c r="B584" i="63"/>
  <c r="B583" i="63"/>
  <c r="B582" i="63"/>
  <c r="B581" i="63"/>
  <c r="B578" i="63"/>
  <c r="B577" i="63"/>
  <c r="B576" i="63"/>
  <c r="B575" i="63"/>
  <c r="B574" i="63"/>
  <c r="B571" i="63"/>
  <c r="B570" i="63"/>
  <c r="B569" i="63"/>
  <c r="B568" i="63"/>
  <c r="B567" i="63"/>
  <c r="B564" i="63"/>
  <c r="B563" i="63"/>
  <c r="B562" i="63"/>
  <c r="B561" i="63"/>
  <c r="B560" i="63"/>
  <c r="B557" i="63"/>
  <c r="B556" i="63"/>
  <c r="B555" i="63"/>
  <c r="B554" i="63"/>
  <c r="B553" i="63"/>
  <c r="B550" i="63"/>
  <c r="B549" i="63"/>
  <c r="B548" i="63"/>
  <c r="B547" i="63"/>
  <c r="B546" i="63"/>
  <c r="B543" i="63"/>
  <c r="B542" i="63"/>
  <c r="B541" i="63"/>
  <c r="B540" i="63"/>
  <c r="B539" i="63"/>
  <c r="B536" i="63"/>
  <c r="B535" i="63"/>
  <c r="B534" i="63"/>
  <c r="B533" i="63"/>
  <c r="B532" i="63"/>
  <c r="B529" i="63"/>
  <c r="B528" i="63"/>
  <c r="B527" i="63"/>
  <c r="B526" i="63"/>
  <c r="B525" i="63"/>
  <c r="B522" i="63"/>
  <c r="B521" i="63"/>
  <c r="B520" i="63"/>
  <c r="B519" i="63"/>
  <c r="B518" i="63"/>
  <c r="B515" i="63"/>
  <c r="B514" i="63"/>
  <c r="B513" i="63"/>
  <c r="B512" i="63"/>
  <c r="B511" i="63"/>
  <c r="B507" i="63"/>
  <c r="B506" i="63"/>
  <c r="B505" i="63"/>
  <c r="B504" i="63"/>
  <c r="B503" i="63"/>
  <c r="B501" i="63"/>
  <c r="B500" i="63"/>
  <c r="B499" i="63"/>
  <c r="B498" i="63"/>
  <c r="B497" i="63"/>
  <c r="B494" i="63"/>
  <c r="B493" i="63"/>
  <c r="B492" i="63"/>
  <c r="B491" i="63"/>
  <c r="B490" i="63"/>
  <c r="B487" i="63"/>
  <c r="B486" i="63"/>
  <c r="B485" i="63"/>
  <c r="B484" i="63"/>
  <c r="B483" i="63"/>
  <c r="B480" i="63"/>
  <c r="B479" i="63"/>
  <c r="B478" i="63"/>
  <c r="B477" i="63"/>
  <c r="B476" i="63"/>
  <c r="B473" i="63"/>
  <c r="B472" i="63"/>
  <c r="B471" i="63"/>
  <c r="B470" i="63"/>
  <c r="B469" i="63"/>
  <c r="B466" i="63"/>
  <c r="B465" i="63"/>
  <c r="B464" i="63"/>
  <c r="B463" i="63"/>
  <c r="B462" i="63"/>
  <c r="B459" i="63"/>
  <c r="B458" i="63"/>
  <c r="B457" i="63"/>
  <c r="B456" i="63"/>
  <c r="B454" i="63"/>
  <c r="B449" i="63"/>
  <c r="B448" i="63"/>
  <c r="B447" i="63"/>
  <c r="B446" i="63"/>
  <c r="B445" i="63"/>
  <c r="B442" i="63"/>
  <c r="B441" i="63"/>
  <c r="B440" i="63"/>
  <c r="B439" i="63"/>
  <c r="B438" i="63"/>
  <c r="B435" i="63"/>
  <c r="B434" i="63"/>
  <c r="B433" i="63"/>
  <c r="B432" i="63"/>
  <c r="B431" i="63"/>
  <c r="B428" i="63"/>
  <c r="B427" i="63"/>
  <c r="B426" i="63"/>
  <c r="B425" i="63"/>
  <c r="B424" i="63"/>
  <c r="B422" i="63"/>
  <c r="B421" i="63"/>
  <c r="B420" i="63"/>
  <c r="B419" i="63"/>
  <c r="B418" i="63"/>
  <c r="B416" i="63"/>
  <c r="B415" i="63"/>
  <c r="B414" i="63"/>
  <c r="B413" i="63"/>
  <c r="B412" i="63"/>
  <c r="B409" i="63"/>
  <c r="B408" i="63"/>
  <c r="B407" i="63"/>
  <c r="B406" i="63"/>
  <c r="B405" i="63"/>
  <c r="B402" i="63"/>
  <c r="B401" i="63"/>
  <c r="B400" i="63"/>
  <c r="B399" i="63"/>
  <c r="B398" i="63"/>
  <c r="B395" i="63"/>
  <c r="B394" i="63"/>
  <c r="B393" i="63"/>
  <c r="B392" i="63"/>
  <c r="B391" i="63"/>
  <c r="B383" i="63"/>
  <c r="B382" i="63"/>
  <c r="B381" i="63"/>
  <c r="B380" i="63"/>
  <c r="B379" i="63"/>
  <c r="B375" i="63"/>
  <c r="B374" i="63"/>
  <c r="B373" i="63"/>
  <c r="B372" i="63"/>
  <c r="B371" i="63"/>
  <c r="B368" i="63"/>
  <c r="B367" i="63"/>
  <c r="B366" i="63"/>
  <c r="B365" i="63"/>
  <c r="B364" i="63"/>
  <c r="B361" i="63"/>
  <c r="B360" i="63"/>
  <c r="B359" i="63"/>
  <c r="B358" i="63"/>
  <c r="B357" i="63"/>
  <c r="B354" i="63"/>
  <c r="B353" i="63"/>
  <c r="B352" i="63"/>
  <c r="B351" i="63"/>
  <c r="B350" i="63"/>
  <c r="B346" i="63"/>
  <c r="B345" i="63"/>
  <c r="B344" i="63"/>
  <c r="B343" i="63"/>
  <c r="B342" i="63"/>
  <c r="B339" i="63"/>
  <c r="B338" i="63"/>
  <c r="B337" i="63"/>
  <c r="B336" i="63"/>
  <c r="B332" i="63"/>
  <c r="B331" i="63"/>
  <c r="B330" i="63"/>
  <c r="B329" i="63"/>
  <c r="B328" i="63"/>
  <c r="B325" i="63"/>
  <c r="B324" i="63"/>
  <c r="B323" i="63"/>
  <c r="B322" i="63"/>
  <c r="B319" i="63"/>
  <c r="B317" i="63"/>
  <c r="B316" i="63"/>
  <c r="B315" i="63"/>
  <c r="B314" i="63"/>
  <c r="B313" i="63"/>
  <c r="B310" i="63"/>
  <c r="B309" i="63"/>
  <c r="B308" i="63"/>
  <c r="B307" i="63"/>
  <c r="B306" i="63"/>
  <c r="B303" i="63"/>
  <c r="B302" i="63"/>
  <c r="B301" i="63"/>
  <c r="B300" i="63"/>
  <c r="B299" i="63"/>
  <c r="B296" i="63"/>
  <c r="B295" i="63"/>
  <c r="B294" i="63"/>
  <c r="B293" i="63"/>
  <c r="B291" i="63"/>
  <c r="B286" i="63"/>
  <c r="B285" i="63"/>
  <c r="B284" i="63"/>
  <c r="B283" i="63"/>
  <c r="B282" i="63"/>
  <c r="B279" i="63"/>
  <c r="B278" i="63"/>
  <c r="B277" i="63"/>
  <c r="B276" i="63"/>
  <c r="B275" i="63"/>
  <c r="B272" i="63"/>
  <c r="B271" i="63"/>
  <c r="B270" i="63"/>
  <c r="B269" i="63"/>
  <c r="B268" i="63"/>
  <c r="B265" i="63"/>
  <c r="B264" i="63"/>
  <c r="B263" i="63"/>
  <c r="B262" i="63"/>
  <c r="B261" i="63"/>
  <c r="B258" i="63"/>
  <c r="B257" i="63"/>
  <c r="B256" i="63"/>
  <c r="B255" i="63"/>
  <c r="B254" i="63"/>
  <c r="B250" i="63"/>
  <c r="B249" i="63"/>
  <c r="B248" i="63"/>
  <c r="B247" i="63"/>
  <c r="B246" i="63"/>
  <c r="B243" i="63"/>
  <c r="B242" i="63"/>
  <c r="B241" i="63"/>
  <c r="B240" i="63"/>
  <c r="B239" i="63"/>
  <c r="B236" i="63"/>
  <c r="B235" i="63"/>
  <c r="B234" i="63"/>
  <c r="B233" i="63"/>
  <c r="B232" i="63"/>
  <c r="B228" i="63"/>
  <c r="B227" i="63"/>
  <c r="B226" i="63"/>
  <c r="B225" i="63"/>
  <c r="B224" i="63"/>
  <c r="B221" i="63"/>
  <c r="B220" i="63"/>
  <c r="B219" i="63"/>
  <c r="B218" i="63"/>
  <c r="B217" i="63"/>
  <c r="B214" i="63"/>
  <c r="B213" i="63"/>
  <c r="B212" i="63"/>
  <c r="B211" i="63"/>
  <c r="B210" i="63"/>
  <c r="B207" i="63"/>
  <c r="B206" i="63"/>
  <c r="B205" i="63"/>
  <c r="B204" i="63"/>
  <c r="B196" i="63"/>
  <c r="B195" i="63"/>
  <c r="B194" i="63"/>
  <c r="B193" i="63"/>
  <c r="B189" i="63"/>
  <c r="B188" i="63"/>
  <c r="B187" i="63"/>
  <c r="B186" i="63"/>
  <c r="B181" i="63"/>
  <c r="B180" i="63"/>
  <c r="B179" i="63"/>
  <c r="B178" i="63"/>
  <c r="B174" i="63"/>
  <c r="B173" i="63"/>
  <c r="B172" i="63"/>
  <c r="B171" i="63"/>
  <c r="B170" i="63"/>
  <c r="B167" i="63"/>
  <c r="B166" i="63"/>
  <c r="B165" i="63"/>
  <c r="B164" i="63"/>
  <c r="B163" i="63"/>
  <c r="B160" i="63"/>
  <c r="B159" i="63"/>
  <c r="B158" i="63"/>
  <c r="B157" i="63"/>
  <c r="B156" i="63"/>
  <c r="B153" i="63"/>
  <c r="B152" i="63"/>
  <c r="B151" i="63"/>
  <c r="B150" i="63"/>
  <c r="B149" i="63"/>
  <c r="B145" i="63"/>
  <c r="B144" i="63"/>
  <c r="B143" i="63"/>
  <c r="B142" i="63"/>
  <c r="B141" i="63"/>
  <c r="B138" i="63"/>
  <c r="B137" i="63"/>
  <c r="B136" i="63"/>
  <c r="B135" i="63"/>
  <c r="B134" i="63"/>
  <c r="B131" i="63"/>
  <c r="B130" i="63"/>
  <c r="B129" i="63"/>
  <c r="B128" i="63"/>
  <c r="B127" i="63"/>
  <c r="B124" i="63"/>
  <c r="B123" i="63"/>
  <c r="B122" i="63"/>
  <c r="B121" i="63"/>
  <c r="B120" i="63"/>
  <c r="B117" i="63"/>
  <c r="B116" i="63"/>
  <c r="B115" i="63"/>
  <c r="B114" i="63"/>
  <c r="B113" i="63"/>
  <c r="B110" i="63"/>
  <c r="B109" i="63"/>
  <c r="B108" i="63"/>
  <c r="B107" i="63"/>
  <c r="B106" i="63"/>
  <c r="B103" i="63"/>
  <c r="B102" i="63"/>
  <c r="B101" i="63"/>
  <c r="B100" i="63"/>
  <c r="B99" i="63"/>
  <c r="B96" i="63"/>
  <c r="B95" i="63"/>
  <c r="B94" i="63"/>
  <c r="B93" i="63"/>
  <c r="B92" i="63"/>
  <c r="B88" i="63"/>
  <c r="B87" i="63"/>
  <c r="B86" i="63"/>
  <c r="B85" i="63"/>
  <c r="B84" i="63"/>
  <c r="B80" i="63"/>
  <c r="B79" i="63"/>
  <c r="B78" i="63"/>
  <c r="B77" i="63"/>
  <c r="B76" i="63"/>
  <c r="B74" i="63"/>
  <c r="B73" i="63"/>
  <c r="B72" i="63"/>
  <c r="B71" i="63"/>
  <c r="B70" i="63"/>
  <c r="B67" i="63"/>
  <c r="B66" i="63"/>
  <c r="B65" i="63"/>
  <c r="B64" i="63"/>
  <c r="B7" i="53"/>
  <c r="B8" i="53"/>
  <c r="B9" i="53"/>
  <c r="B10" i="53"/>
  <c r="B11" i="53"/>
  <c r="B12" i="53"/>
  <c r="B13" i="53"/>
  <c r="D13" i="53"/>
  <c r="C35" i="63"/>
  <c r="C36" i="63"/>
  <c r="C37" i="63"/>
  <c r="C38" i="63"/>
  <c r="C39" i="63"/>
  <c r="C40" i="63"/>
  <c r="C41" i="63"/>
  <c r="C42" i="63"/>
  <c r="C43" i="63"/>
  <c r="C44" i="63"/>
  <c r="B692" i="63"/>
  <c r="B693" i="63"/>
  <c r="B694" i="63"/>
  <c r="B695" i="63"/>
  <c r="B699" i="63"/>
  <c r="B700" i="63"/>
  <c r="B701" i="63"/>
  <c r="B702" i="63"/>
  <c r="B706" i="63"/>
  <c r="B707" i="63"/>
  <c r="B708" i="63"/>
  <c r="B709" i="63"/>
  <c r="B713" i="63"/>
  <c r="B714" i="63"/>
  <c r="B715" i="63"/>
  <c r="B716" i="63"/>
  <c r="B720" i="63"/>
  <c r="B721" i="63"/>
  <c r="B722" i="63"/>
  <c r="B723" i="63"/>
  <c r="B728" i="63"/>
  <c r="B729" i="63"/>
  <c r="B730" i="63"/>
  <c r="B731" i="63"/>
  <c r="B735" i="63"/>
  <c r="B736" i="63"/>
  <c r="B737" i="63"/>
  <c r="B738" i="63"/>
  <c r="B744" i="63"/>
  <c r="B745" i="63"/>
  <c r="B746" i="63"/>
  <c r="B747" i="63"/>
  <c r="B752" i="63"/>
  <c r="B753" i="63"/>
  <c r="B754" i="63"/>
  <c r="B755" i="63"/>
  <c r="B759" i="63"/>
  <c r="B760" i="63"/>
  <c r="B761" i="63"/>
  <c r="B762" i="63"/>
  <c r="B766" i="63"/>
  <c r="B767" i="63"/>
  <c r="B768" i="63"/>
  <c r="B769" i="63"/>
  <c r="B773" i="63"/>
  <c r="B774" i="63"/>
  <c r="B775" i="63"/>
  <c r="B776" i="63"/>
  <c r="B780" i="63"/>
  <c r="B781" i="63"/>
  <c r="B782" i="63"/>
  <c r="B783" i="63"/>
  <c r="B787" i="63"/>
  <c r="B788" i="63"/>
  <c r="B789" i="63"/>
  <c r="B790" i="63"/>
  <c r="B795" i="63"/>
  <c r="B796" i="63"/>
  <c r="B797" i="63"/>
  <c r="B798" i="63"/>
  <c r="B802" i="63"/>
  <c r="B803" i="63"/>
  <c r="B804" i="63"/>
  <c r="B805" i="63"/>
  <c r="B809" i="63"/>
  <c r="B810" i="63"/>
  <c r="B811" i="63"/>
  <c r="B812" i="63"/>
  <c r="B816" i="63"/>
  <c r="B817" i="63"/>
  <c r="B818" i="63"/>
  <c r="B819" i="63"/>
  <c r="B824" i="63"/>
  <c r="B825" i="63"/>
  <c r="B826" i="63"/>
  <c r="B827" i="63"/>
  <c r="B831" i="63"/>
  <c r="B832" i="63"/>
  <c r="B833" i="63"/>
  <c r="B834" i="63"/>
  <c r="B838" i="63"/>
  <c r="B839" i="63"/>
  <c r="B840" i="63"/>
  <c r="B841" i="63"/>
  <c r="B846" i="63"/>
  <c r="B847" i="63"/>
  <c r="B848" i="63"/>
  <c r="B849" i="63"/>
  <c r="B853" i="63"/>
  <c r="B854" i="63"/>
  <c r="B855" i="63"/>
  <c r="B856" i="63"/>
  <c r="B860" i="63"/>
  <c r="B861" i="63"/>
  <c r="B862" i="63"/>
  <c r="B863" i="63"/>
  <c r="B867" i="63"/>
  <c r="B868" i="63"/>
  <c r="B869" i="63"/>
  <c r="B870" i="63"/>
  <c r="B874" i="63"/>
  <c r="B875" i="63"/>
  <c r="B876" i="63"/>
  <c r="B877" i="63"/>
  <c r="B882" i="63"/>
  <c r="B883" i="63"/>
  <c r="B884" i="63"/>
  <c r="B885" i="63"/>
  <c r="B886" i="63"/>
  <c r="B889" i="63"/>
  <c r="B890" i="63"/>
  <c r="B891" i="63"/>
  <c r="B892" i="63"/>
  <c r="B893" i="63"/>
  <c r="B896" i="63"/>
  <c r="B897" i="63"/>
  <c r="B898" i="63"/>
  <c r="B899" i="63"/>
  <c r="B900" i="63"/>
  <c r="B903" i="63"/>
  <c r="B904" i="63"/>
  <c r="B905" i="63"/>
  <c r="B906" i="63"/>
  <c r="B907" i="63"/>
  <c r="B910" i="63"/>
  <c r="B911" i="63"/>
  <c r="B912" i="63"/>
  <c r="B913" i="63"/>
  <c r="B914" i="63"/>
  <c r="B917" i="63"/>
  <c r="B918" i="63"/>
  <c r="B919" i="63"/>
  <c r="B920" i="63"/>
  <c r="B921" i="63"/>
  <c r="B924" i="63"/>
  <c r="B925" i="63"/>
  <c r="B926" i="63"/>
  <c r="B927" i="63"/>
  <c r="B928" i="63"/>
  <c r="B932" i="63"/>
  <c r="B933" i="63"/>
  <c r="B934" i="63"/>
  <c r="B935" i="63"/>
  <c r="B936" i="63"/>
  <c r="B939" i="63"/>
  <c r="B940" i="63"/>
  <c r="B941" i="63"/>
  <c r="B942" i="63"/>
  <c r="B943" i="63"/>
  <c r="B946" i="63"/>
  <c r="B947" i="63"/>
  <c r="B948" i="63"/>
  <c r="B949" i="63"/>
  <c r="B950" i="63"/>
  <c r="B953" i="63"/>
  <c r="B954" i="63"/>
  <c r="B955" i="63"/>
  <c r="B956" i="63"/>
  <c r="B957" i="63"/>
  <c r="B961" i="63"/>
  <c r="B962" i="63"/>
  <c r="B963" i="63"/>
  <c r="B964" i="63"/>
  <c r="B965" i="63"/>
  <c r="B968" i="63"/>
  <c r="B969" i="63"/>
  <c r="B970" i="63"/>
  <c r="B971" i="63"/>
  <c r="B972" i="63"/>
  <c r="B975" i="63"/>
  <c r="B976" i="63"/>
  <c r="B977" i="63"/>
  <c r="B978" i="63"/>
  <c r="B979" i="63"/>
  <c r="B982" i="63"/>
  <c r="B983" i="63"/>
  <c r="B984" i="63"/>
  <c r="B985" i="63"/>
  <c r="B986" i="63"/>
  <c r="B1012" i="63"/>
  <c r="B1013" i="63"/>
  <c r="B1014" i="63"/>
  <c r="B1015" i="63"/>
  <c r="B1016" i="63"/>
  <c r="B1019" i="63"/>
  <c r="B1020" i="63"/>
  <c r="B1021" i="63"/>
  <c r="B1022" i="63"/>
  <c r="B1023" i="63"/>
  <c r="B1027" i="63"/>
  <c r="B1028" i="63"/>
  <c r="B1029" i="63"/>
  <c r="B1030" i="63"/>
  <c r="B1031" i="63"/>
  <c r="B1035" i="63"/>
  <c r="B1036" i="63"/>
  <c r="B1037" i="63"/>
  <c r="B1038" i="63"/>
  <c r="B1041" i="63"/>
  <c r="B1042" i="63"/>
  <c r="B1043" i="63"/>
  <c r="B1044" i="63"/>
  <c r="B1045" i="63"/>
  <c r="B1049" i="63"/>
  <c r="B1050" i="63"/>
  <c r="B1051" i="63"/>
  <c r="B1052" i="63"/>
  <c r="B1053" i="63"/>
  <c r="B1056" i="63"/>
  <c r="B1057" i="63"/>
  <c r="B1058" i="63"/>
  <c r="B1059" i="63"/>
  <c r="B1060" i="63"/>
  <c r="B1063" i="63"/>
  <c r="B1064" i="63"/>
  <c r="B1065" i="63"/>
  <c r="B1066" i="63"/>
  <c r="B1067" i="63"/>
  <c r="B1070" i="63"/>
  <c r="B1071" i="63"/>
  <c r="B1072" i="63"/>
  <c r="B1073" i="63"/>
  <c r="B1074" i="63"/>
  <c r="B1077" i="63"/>
  <c r="B1078" i="63"/>
  <c r="B1079" i="63"/>
  <c r="B1080" i="63"/>
  <c r="B1081" i="63"/>
  <c r="B1085" i="63"/>
  <c r="B1086" i="63"/>
  <c r="B1087" i="63"/>
  <c r="B1088" i="63"/>
  <c r="B1089" i="63"/>
  <c r="B1092" i="63"/>
  <c r="B1093" i="63"/>
  <c r="B1094" i="63"/>
  <c r="B1095" i="63"/>
  <c r="B1096" i="63"/>
  <c r="B1099" i="63"/>
  <c r="B1100" i="63"/>
  <c r="B1101" i="63"/>
  <c r="B1102" i="63"/>
  <c r="B1103" i="63"/>
  <c r="B1106" i="63"/>
  <c r="B1107" i="63"/>
  <c r="B1108" i="63"/>
  <c r="B1109" i="63"/>
  <c r="B1110" i="63"/>
  <c r="B1113" i="63"/>
  <c r="B1114" i="63"/>
  <c r="B1115" i="63"/>
  <c r="B1116" i="63"/>
  <c r="B1117" i="63"/>
  <c r="B1119" i="63"/>
  <c r="B1120" i="63"/>
  <c r="B1121" i="63"/>
  <c r="B1122" i="63"/>
  <c r="B1123" i="63"/>
  <c r="B1126" i="63"/>
  <c r="B1127" i="63"/>
  <c r="B1128" i="63"/>
  <c r="B1129" i="63"/>
  <c r="B1130" i="63"/>
  <c r="B1133" i="63"/>
  <c r="B1134" i="63"/>
  <c r="B1135" i="63"/>
  <c r="B1136" i="63"/>
  <c r="B1137" i="63"/>
  <c r="B1140" i="63"/>
  <c r="B1141" i="63"/>
  <c r="B1142" i="63"/>
  <c r="B1143" i="63"/>
  <c r="B1144" i="63"/>
  <c r="B1147" i="63"/>
  <c r="B1148" i="63"/>
  <c r="B1149" i="63"/>
  <c r="B1150" i="63"/>
  <c r="B1151" i="63"/>
  <c r="B1154" i="63"/>
  <c r="B1155" i="63"/>
  <c r="B1156" i="63"/>
  <c r="B1157" i="63"/>
  <c r="B1158" i="63"/>
  <c r="B1161" i="63"/>
  <c r="B1162" i="63"/>
  <c r="B1163" i="63"/>
  <c r="B1164" i="63"/>
  <c r="B1165" i="63"/>
  <c r="B1168" i="63"/>
  <c r="B1169" i="63"/>
  <c r="B1170" i="63"/>
  <c r="B1171" i="63"/>
  <c r="B1172" i="63"/>
  <c r="B1176" i="63"/>
  <c r="B1177" i="63"/>
  <c r="B1178" i="63"/>
  <c r="B1179" i="63"/>
  <c r="B1180" i="63"/>
  <c r="B1184" i="63"/>
  <c r="B1185" i="63"/>
  <c r="B1186" i="63"/>
  <c r="B1187" i="63"/>
  <c r="B1188" i="63"/>
  <c r="B1191" i="63"/>
  <c r="B1192" i="63"/>
  <c r="B1193" i="63"/>
  <c r="B1194" i="63"/>
  <c r="B1195" i="63"/>
  <c r="B1198" i="63"/>
  <c r="B1199" i="63"/>
  <c r="B1200" i="63"/>
  <c r="B1201" i="63"/>
  <c r="B1202" i="63"/>
  <c r="B1206" i="63"/>
  <c r="B1207" i="63"/>
  <c r="B1208" i="63"/>
  <c r="B1209" i="63"/>
  <c r="B1210" i="63"/>
  <c r="B1213" i="63"/>
  <c r="B1214" i="63"/>
  <c r="B1215" i="63"/>
  <c r="B1216" i="63"/>
  <c r="B1217" i="63"/>
  <c r="B1220" i="63"/>
  <c r="B1221" i="63"/>
  <c r="B1222" i="63"/>
  <c r="B1223" i="63"/>
  <c r="B1224" i="63"/>
  <c r="B1227" i="63"/>
  <c r="B1228" i="63"/>
  <c r="B1229" i="63"/>
  <c r="B1230" i="63"/>
  <c r="B1231" i="63"/>
  <c r="B1235" i="63"/>
  <c r="B1236" i="63"/>
  <c r="B1237" i="63"/>
  <c r="B1238" i="63"/>
  <c r="B1239" i="63"/>
  <c r="B1242" i="63"/>
  <c r="B1243" i="63"/>
  <c r="B1244" i="63"/>
  <c r="B1245" i="63"/>
  <c r="B1246" i="63"/>
  <c r="B1249" i="63"/>
  <c r="B1250" i="63"/>
  <c r="B1251" i="63"/>
  <c r="B1252" i="63"/>
  <c r="B1253" i="63"/>
  <c r="B1256" i="63"/>
  <c r="B1257" i="63"/>
  <c r="B1258" i="63"/>
  <c r="B1259" i="63"/>
  <c r="B1260" i="63"/>
  <c r="B1263" i="63"/>
  <c r="B1264" i="63"/>
  <c r="B1265" i="63"/>
  <c r="B1266" i="63"/>
  <c r="B1267" i="63"/>
  <c r="B1270" i="63"/>
  <c r="B1271" i="63"/>
  <c r="B1272" i="63"/>
  <c r="B1273" i="63"/>
  <c r="B1274" i="63"/>
  <c r="B1278" i="63"/>
  <c r="B1279" i="63"/>
  <c r="B1280" i="63"/>
  <c r="B1281" i="63"/>
  <c r="B1282" i="63"/>
  <c r="B1285" i="63"/>
  <c r="B1286" i="63"/>
  <c r="B1287" i="63"/>
  <c r="B1288" i="63"/>
  <c r="B1289" i="63"/>
  <c r="B1293" i="63"/>
  <c r="B1294" i="63"/>
  <c r="B1295" i="63"/>
  <c r="B1296" i="63"/>
  <c r="B1297" i="63"/>
  <c r="B1300" i="63"/>
  <c r="B1301" i="63"/>
  <c r="B1302" i="63"/>
  <c r="B1303" i="63"/>
  <c r="B1304" i="63"/>
  <c r="B1307" i="63"/>
  <c r="B1308" i="63"/>
  <c r="B1309" i="63"/>
  <c r="B1310" i="63"/>
  <c r="B1311" i="63"/>
  <c r="B1314" i="63"/>
  <c r="B1315" i="63"/>
  <c r="B1316" i="63"/>
  <c r="B1317" i="63"/>
  <c r="B1318" i="63"/>
  <c r="B1321" i="63"/>
  <c r="B1322" i="63"/>
  <c r="B1323" i="63"/>
  <c r="B1324" i="63"/>
  <c r="B1325" i="63"/>
  <c r="B1329" i="63"/>
  <c r="B1330" i="63"/>
  <c r="B1331" i="63"/>
  <c r="B1332" i="63"/>
  <c r="B1333" i="63"/>
  <c r="B1336" i="63"/>
  <c r="B1337" i="63"/>
  <c r="B1338" i="63"/>
  <c r="B1339" i="63"/>
  <c r="B1340" i="63"/>
  <c r="B1343" i="63"/>
  <c r="B1344" i="63"/>
  <c r="B1345" i="63"/>
  <c r="B1346" i="63"/>
  <c r="B1347" i="63"/>
  <c r="B1351" i="63"/>
  <c r="B1352" i="63"/>
  <c r="B1353" i="63"/>
  <c r="B1354" i="63"/>
  <c r="B1355" i="63"/>
  <c r="B1358" i="63"/>
  <c r="B1359" i="63"/>
  <c r="B1360" i="63"/>
  <c r="B1361" i="63"/>
  <c r="B1362" i="63"/>
  <c r="B1365" i="63"/>
  <c r="B1366" i="63"/>
  <c r="B1367" i="63"/>
  <c r="B1368" i="63"/>
  <c r="B1369" i="63"/>
  <c r="B1372" i="63"/>
  <c r="B1373" i="63"/>
  <c r="B1374" i="63"/>
  <c r="B1375" i="63"/>
  <c r="B1376" i="63"/>
  <c r="B1379" i="63"/>
  <c r="B1380" i="63"/>
  <c r="B1381" i="63"/>
  <c r="B1382" i="63"/>
  <c r="B1383" i="63"/>
  <c r="B1386" i="63"/>
  <c r="B1387" i="63"/>
  <c r="B1388" i="63"/>
  <c r="B1389" i="63"/>
  <c r="B1390" i="63"/>
  <c r="B1394" i="63"/>
  <c r="B1395" i="63"/>
  <c r="B1396" i="63"/>
  <c r="B1397" i="63"/>
  <c r="B1398" i="63"/>
  <c r="B1401" i="63"/>
  <c r="B1402" i="63"/>
  <c r="B1403" i="63"/>
  <c r="B1404" i="63"/>
  <c r="B1405" i="63"/>
  <c r="B1408" i="63"/>
  <c r="B1409" i="63"/>
  <c r="B1410" i="63"/>
  <c r="B1411" i="63"/>
  <c r="B1412" i="63"/>
  <c r="B1415" i="63"/>
  <c r="B1416" i="63"/>
  <c r="B1417" i="63"/>
  <c r="B1418" i="63"/>
  <c r="B1419" i="63"/>
  <c r="B1422" i="63"/>
  <c r="B1423" i="63"/>
  <c r="B1424" i="63"/>
  <c r="B1425" i="63"/>
  <c r="B1426" i="63"/>
  <c r="B1429" i="63"/>
  <c r="B1430" i="63"/>
  <c r="B1431" i="63"/>
  <c r="B1432" i="63"/>
  <c r="B1433" i="63"/>
  <c r="B1436" i="63"/>
  <c r="B1437" i="63"/>
  <c r="B1438" i="63"/>
  <c r="B1439" i="63"/>
  <c r="B1440" i="63"/>
  <c r="B1444" i="63"/>
  <c r="B1445" i="63"/>
  <c r="B1446" i="63"/>
  <c r="B1447" i="63"/>
  <c r="B1448" i="63"/>
  <c r="B1451" i="63"/>
  <c r="B1452" i="63"/>
  <c r="B1453" i="63"/>
  <c r="B1454" i="63"/>
  <c r="B1455" i="63"/>
  <c r="B1458" i="63"/>
  <c r="B1459" i="63"/>
  <c r="B1460" i="63"/>
  <c r="B1461" i="63"/>
  <c r="B1462" i="63"/>
  <c r="B1466" i="63"/>
  <c r="B1467" i="63"/>
  <c r="B1468" i="63"/>
  <c r="B1469" i="63"/>
  <c r="B1470" i="63"/>
  <c r="B1473" i="63"/>
  <c r="B1474" i="63"/>
  <c r="B1475" i="63"/>
  <c r="B1476" i="63"/>
  <c r="B1477" i="63"/>
  <c r="B1480" i="63"/>
  <c r="B1481" i="63"/>
  <c r="B1482" i="63"/>
  <c r="B1483" i="63"/>
  <c r="B1484" i="63"/>
  <c r="B1487" i="63"/>
  <c r="B1488" i="63"/>
  <c r="B1489" i="63"/>
  <c r="B1490" i="63"/>
  <c r="B1491" i="63"/>
  <c r="B1495" i="63"/>
  <c r="B1496" i="63"/>
  <c r="B1497" i="63"/>
  <c r="B1498" i="63"/>
  <c r="B1499" i="63"/>
  <c r="B1502" i="63"/>
  <c r="B1503" i="63"/>
  <c r="B1504" i="63"/>
  <c r="B1505" i="63"/>
  <c r="B1506" i="63"/>
  <c r="B1510" i="63"/>
  <c r="B1511" i="63"/>
  <c r="B1512" i="63"/>
  <c r="B1513" i="63"/>
  <c r="B1520" i="63"/>
  <c r="B1521" i="63"/>
  <c r="B1522" i="63"/>
  <c r="B1523" i="63"/>
  <c r="B1528" i="63"/>
  <c r="B1529" i="63"/>
  <c r="B1530" i="63"/>
  <c r="B1531" i="63"/>
  <c r="B1535" i="63"/>
  <c r="B1536" i="63"/>
  <c r="B1537" i="63"/>
  <c r="B1538" i="63"/>
  <c r="B1542" i="63"/>
  <c r="B1543" i="63"/>
  <c r="B1544" i="63"/>
  <c r="B1545" i="63"/>
  <c r="B1549" i="63"/>
  <c r="B1550" i="63"/>
  <c r="B1551" i="63"/>
  <c r="B1552" i="63"/>
  <c r="B1556" i="63"/>
  <c r="B1557" i="63"/>
  <c r="B1558" i="63"/>
  <c r="B1559" i="63"/>
  <c r="B1564" i="63"/>
  <c r="B1565" i="63"/>
  <c r="B1566" i="63"/>
  <c r="B1567" i="63"/>
  <c r="B1571" i="63"/>
  <c r="B1572" i="63"/>
  <c r="B1573" i="63"/>
  <c r="B1574" i="63"/>
  <c r="B1578" i="63"/>
  <c r="B1579" i="63"/>
  <c r="B1580" i="63"/>
  <c r="B1581" i="63"/>
  <c r="B1587" i="63"/>
  <c r="B1588" i="63"/>
  <c r="B1589" i="63"/>
  <c r="B1590" i="63"/>
  <c r="B1594" i="63"/>
  <c r="B1595" i="63"/>
  <c r="B1596" i="63"/>
  <c r="B1597" i="63"/>
  <c r="B1603" i="63"/>
  <c r="B1604" i="63"/>
  <c r="B1605" i="63"/>
  <c r="B1606" i="63"/>
  <c r="B1611" i="63"/>
  <c r="B1612" i="63"/>
  <c r="B1613" i="63"/>
  <c r="B1614" i="63"/>
  <c r="B1619" i="63"/>
  <c r="B1620" i="63"/>
  <c r="B1621" i="63"/>
  <c r="B1622" i="63"/>
  <c r="B1626" i="63"/>
  <c r="B1627" i="63"/>
  <c r="B1628" i="63"/>
  <c r="B1629" i="63"/>
  <c r="B1634" i="63"/>
  <c r="B1635" i="63"/>
  <c r="B1636" i="63"/>
  <c r="B1637" i="63"/>
  <c r="B1642" i="63"/>
  <c r="B1643" i="63"/>
  <c r="B1644" i="63"/>
  <c r="B1645" i="63"/>
  <c r="B1649" i="63"/>
  <c r="B1650" i="63"/>
  <c r="B1651" i="63"/>
  <c r="B1652" i="63"/>
  <c r="B1656" i="63"/>
  <c r="B1657" i="63"/>
  <c r="B1658" i="63"/>
  <c r="B1659" i="63"/>
  <c r="B1663" i="63"/>
  <c r="B1664" i="63"/>
  <c r="B1665" i="63"/>
  <c r="B1671" i="63"/>
  <c r="B1672" i="63"/>
  <c r="B1673" i="63"/>
  <c r="B1674" i="63"/>
  <c r="B1678" i="63"/>
  <c r="B1679" i="63"/>
  <c r="B1680" i="63"/>
  <c r="B1681" i="63"/>
  <c r="B1685" i="63"/>
  <c r="B1686" i="63"/>
  <c r="B1687" i="63"/>
  <c r="B1688" i="63"/>
  <c r="B1692" i="63"/>
  <c r="B1693" i="63"/>
  <c r="B1694" i="63"/>
  <c r="B1695" i="63"/>
  <c r="B1700" i="63"/>
  <c r="B1701" i="63"/>
  <c r="B1702" i="63"/>
  <c r="B1703" i="63"/>
  <c r="B1707" i="63"/>
  <c r="B1708" i="63"/>
  <c r="B1709" i="63"/>
  <c r="B1710" i="63"/>
  <c r="B1714" i="63"/>
  <c r="B1715" i="63"/>
  <c r="B1716" i="63"/>
  <c r="B1717" i="63"/>
  <c r="B1721" i="63"/>
  <c r="B1722" i="63"/>
  <c r="B1723" i="63"/>
  <c r="B1724" i="63"/>
  <c r="B1728" i="63"/>
  <c r="B1729" i="63"/>
  <c r="B1730" i="63"/>
  <c r="B1731" i="63"/>
  <c r="B1736" i="63"/>
  <c r="B1737" i="63"/>
  <c r="B1738" i="63"/>
  <c r="B1739" i="63"/>
  <c r="B1744" i="63"/>
  <c r="B1745" i="63"/>
  <c r="B1746" i="63"/>
  <c r="B1747" i="63"/>
  <c r="B1748" i="63"/>
  <c r="B1751" i="63"/>
  <c r="B1752" i="63"/>
  <c r="B1753" i="63"/>
  <c r="B1754" i="63"/>
  <c r="B1755" i="63"/>
  <c r="B1758" i="63"/>
  <c r="B1759" i="63"/>
  <c r="B1760" i="63"/>
  <c r="B1761" i="63"/>
  <c r="B1762" i="63"/>
  <c r="B1765" i="63"/>
  <c r="B1766" i="63"/>
  <c r="B1767" i="63"/>
  <c r="B1768" i="63"/>
  <c r="B1769" i="63"/>
  <c r="B1772" i="63"/>
  <c r="B1773" i="63"/>
  <c r="B1774" i="63"/>
  <c r="B1775" i="63"/>
  <c r="B1780" i="63"/>
  <c r="B1781" i="63"/>
  <c r="B1782" i="63"/>
  <c r="B1783" i="63"/>
  <c r="B1784" i="63"/>
  <c r="B1787" i="63"/>
  <c r="B1788" i="63"/>
  <c r="B1789" i="63"/>
  <c r="B1790" i="63"/>
  <c r="B1791" i="63"/>
  <c r="B1795" i="63"/>
  <c r="B1796" i="63"/>
  <c r="B1797" i="63"/>
  <c r="B1798" i="63"/>
  <c r="B1799" i="63"/>
  <c r="B1802" i="63"/>
  <c r="B1803" i="63"/>
  <c r="B1804" i="63"/>
  <c r="B1805" i="63"/>
  <c r="B1806" i="63"/>
  <c r="B1810" i="63"/>
  <c r="B1811" i="63"/>
  <c r="B1812" i="63"/>
  <c r="B1813" i="63"/>
  <c r="B1814" i="63"/>
  <c r="B1817" i="63"/>
  <c r="B1818" i="63"/>
  <c r="B1819" i="63"/>
  <c r="B1820" i="63"/>
  <c r="B1821" i="63"/>
  <c r="B1825" i="63"/>
  <c r="B1826" i="63"/>
  <c r="B1827" i="63"/>
  <c r="B1828" i="63"/>
  <c r="B1829" i="63"/>
  <c r="B1832" i="63"/>
  <c r="B1833" i="63"/>
  <c r="B1834" i="63"/>
  <c r="B1835" i="63"/>
  <c r="B1836" i="63"/>
  <c r="B1840" i="63"/>
  <c r="B1841" i="63"/>
  <c r="B1842" i="63"/>
  <c r="B1843" i="63"/>
  <c r="B1844" i="63"/>
  <c r="B1848" i="63"/>
  <c r="B1849" i="63"/>
  <c r="B1850" i="63"/>
  <c r="B1851" i="63"/>
  <c r="B1852" i="63"/>
  <c r="B1855" i="63"/>
  <c r="B1856" i="63"/>
  <c r="B1857" i="63"/>
  <c r="B1858" i="63"/>
  <c r="B1859" i="63"/>
  <c r="B1862" i="63"/>
  <c r="B1863" i="63"/>
  <c r="B1864" i="63"/>
  <c r="B1865" i="63"/>
  <c r="B1866" i="63"/>
  <c r="B1873" i="63"/>
  <c r="B1874" i="63"/>
  <c r="B1875" i="63"/>
  <c r="B1877" i="63"/>
  <c r="B1878" i="63"/>
  <c r="B1879" i="63"/>
  <c r="B1880" i="63"/>
  <c r="B1881" i="63"/>
  <c r="B1886" i="63"/>
  <c r="B1887" i="63"/>
  <c r="B1888" i="63"/>
  <c r="B1889" i="63"/>
  <c r="B1890" i="63"/>
  <c r="B1897" i="63"/>
  <c r="B1898" i="63"/>
  <c r="B1899" i="63"/>
  <c r="B1900" i="63"/>
  <c r="B1904" i="63"/>
  <c r="B1905" i="63"/>
  <c r="B1906" i="63"/>
  <c r="B1907" i="63"/>
  <c r="B1911" i="63"/>
  <c r="B1912" i="63"/>
  <c r="B1913" i="63"/>
  <c r="B1914" i="63"/>
  <c r="B1918" i="63"/>
  <c r="B1919" i="63"/>
  <c r="B1920" i="63"/>
  <c r="B1921" i="63"/>
  <c r="B1925" i="63"/>
  <c r="B1926" i="63"/>
  <c r="B1927" i="63"/>
  <c r="B1928" i="63"/>
  <c r="B1933" i="63"/>
  <c r="B1934" i="63"/>
  <c r="B1935" i="63"/>
  <c r="B1936" i="63"/>
  <c r="B1940" i="63"/>
  <c r="B1941" i="63"/>
  <c r="B1942" i="63"/>
  <c r="B1943" i="63"/>
  <c r="B1948" i="63"/>
  <c r="B1949" i="63"/>
  <c r="B1950" i="63"/>
  <c r="B1951" i="63"/>
  <c r="B1955" i="63"/>
  <c r="B1956" i="63"/>
  <c r="B1957" i="63"/>
  <c r="B1958" i="63"/>
  <c r="B1962" i="63"/>
  <c r="B1963" i="63"/>
  <c r="B1964" i="63"/>
  <c r="B1965" i="63"/>
  <c r="B1969" i="63"/>
  <c r="B1970" i="63"/>
  <c r="B1971" i="63"/>
  <c r="B1972" i="63"/>
  <c r="B1976" i="63"/>
  <c r="B1977" i="63"/>
  <c r="B1978" i="63"/>
  <c r="B1979" i="63"/>
  <c r="B1983" i="63"/>
  <c r="B1984" i="63"/>
  <c r="B1985" i="63"/>
  <c r="B1986" i="63"/>
  <c r="B1992" i="63"/>
  <c r="B1993" i="63"/>
  <c r="B1994" i="63"/>
  <c r="B1995" i="63"/>
  <c r="B1999" i="63"/>
  <c r="B2000" i="63"/>
  <c r="B2001" i="63"/>
  <c r="B2002" i="63"/>
  <c r="B2007" i="63"/>
  <c r="B2008" i="63"/>
  <c r="B2009" i="63"/>
  <c r="B2010" i="63"/>
  <c r="B2015" i="63"/>
  <c r="B2016" i="63"/>
  <c r="B2017" i="63"/>
  <c r="B2018" i="63"/>
  <c r="B2023" i="63"/>
  <c r="B2024" i="63"/>
  <c r="B2025" i="63"/>
  <c r="B2026" i="63"/>
  <c r="B2031" i="63"/>
  <c r="B2032" i="63"/>
  <c r="B2033" i="63"/>
  <c r="B2034" i="63"/>
  <c r="B2038" i="63"/>
  <c r="B2039" i="63"/>
  <c r="B2040" i="63"/>
  <c r="B2041" i="63"/>
  <c r="B2045" i="63"/>
  <c r="B2046" i="63"/>
  <c r="B2047" i="63"/>
  <c r="B2048" i="63"/>
  <c r="B2052" i="63"/>
  <c r="B2053" i="63"/>
  <c r="B2054" i="63"/>
  <c r="B2055" i="63"/>
  <c r="B2060" i="63"/>
  <c r="B2061" i="63"/>
  <c r="B2062" i="63"/>
  <c r="B2063" i="63"/>
  <c r="B2067" i="63"/>
  <c r="B2068" i="63"/>
  <c r="B2069" i="63"/>
  <c r="B2070" i="63"/>
  <c r="B2074" i="63"/>
  <c r="B2075" i="63"/>
  <c r="B2076" i="63"/>
  <c r="B2077" i="63"/>
  <c r="B2081" i="63"/>
  <c r="B2082" i="63"/>
  <c r="B2083" i="63"/>
  <c r="B2084" i="63"/>
  <c r="B2089" i="63"/>
  <c r="B2090" i="63"/>
  <c r="B2091" i="63"/>
  <c r="B2092" i="63"/>
  <c r="B2096" i="63"/>
  <c r="B2097" i="63"/>
  <c r="B2098" i="63"/>
  <c r="B2099" i="63"/>
  <c r="B2104" i="63"/>
  <c r="B2105" i="63"/>
  <c r="B2106" i="63"/>
  <c r="B2107" i="63"/>
  <c r="B2111" i="63"/>
  <c r="B2112" i="63"/>
  <c r="B2113" i="63"/>
  <c r="B2114" i="63"/>
  <c r="B2118" i="63"/>
  <c r="B2119" i="63"/>
  <c r="B2120" i="63"/>
  <c r="B2121" i="63"/>
  <c r="B2126" i="63"/>
  <c r="B2127" i="63"/>
  <c r="B2128" i="63"/>
  <c r="B2129" i="63"/>
  <c r="B2133" i="63"/>
  <c r="B2134" i="63"/>
  <c r="B2135" i="63"/>
  <c r="B2136" i="63"/>
  <c r="B2140" i="63"/>
  <c r="B2141" i="63"/>
  <c r="B2142" i="63"/>
  <c r="B2143" i="63"/>
  <c r="B2147" i="63"/>
  <c r="B2148" i="63"/>
  <c r="B2149" i="63"/>
  <c r="B2150" i="63"/>
  <c r="B2154" i="63"/>
  <c r="B2155" i="63"/>
  <c r="B2156" i="63"/>
  <c r="B2157" i="63"/>
  <c r="B2162" i="63"/>
  <c r="B2163" i="63"/>
  <c r="B2164" i="63"/>
  <c r="B2165" i="63"/>
  <c r="B2169" i="63"/>
  <c r="B2170" i="63"/>
  <c r="B2171" i="63"/>
  <c r="B2172" i="63"/>
  <c r="B2176" i="63"/>
  <c r="B2177" i="63"/>
  <c r="B2178" i="63"/>
  <c r="B2179" i="63"/>
  <c r="B2183" i="63"/>
  <c r="B2184" i="63"/>
  <c r="B2185" i="63"/>
  <c r="B2186" i="63"/>
  <c r="B2191" i="63"/>
  <c r="B2192" i="63"/>
  <c r="B2193" i="63"/>
  <c r="B2194" i="63"/>
  <c r="D4" i="4"/>
  <c r="G4" i="4"/>
  <c r="C3" i="2"/>
  <c r="C64" i="2"/>
  <c r="D64" i="2"/>
</calcChain>
</file>

<file path=xl/comments1.xml><?xml version="1.0" encoding="utf-8"?>
<comments xmlns="http://schemas.openxmlformats.org/spreadsheetml/2006/main">
  <authors>
    <author>Alison Pilling</author>
  </authors>
  <commentList>
    <comment ref="B5" authorId="0">
      <text>
        <r>
          <rPr>
            <b/>
            <sz val="9"/>
            <color indexed="81"/>
            <rFont val="Tahoma"/>
            <family val="2"/>
          </rPr>
          <t>Alison Pilling:</t>
        </r>
        <r>
          <rPr>
            <sz val="9"/>
            <color indexed="81"/>
            <rFont val="Tahoma"/>
            <family val="2"/>
          </rPr>
          <t xml:space="preserve">
drop down data in rows 1-3 column J.</t>
        </r>
      </text>
    </comment>
    <comment ref="H5" authorId="0">
      <text>
        <r>
          <rPr>
            <b/>
            <sz val="9"/>
            <color indexed="81"/>
            <rFont val="Tahoma"/>
            <family val="2"/>
          </rPr>
          <t>Alison Pilling:</t>
        </r>
        <r>
          <rPr>
            <sz val="9"/>
            <color indexed="81"/>
            <rFont val="Tahoma"/>
            <family val="2"/>
          </rPr>
          <t xml:space="preserve">
Use Open or Closed</t>
        </r>
      </text>
    </comment>
  </commentList>
</comments>
</file>

<file path=xl/comments2.xml><?xml version="1.0" encoding="utf-8"?>
<comments xmlns="http://schemas.openxmlformats.org/spreadsheetml/2006/main">
  <authors>
    <author>Gus Hellier</author>
  </authors>
  <commentList>
    <comment ref="B12" authorId="0">
      <text>
        <r>
          <rPr>
            <sz val="8"/>
            <color indexed="81"/>
            <rFont val="Tahoma"/>
            <family val="2"/>
          </rPr>
          <t>Name, 3 line description of key qualifications and experience</t>
        </r>
      </text>
    </comment>
    <comment ref="B29" authorId="0">
      <text>
        <r>
          <rPr>
            <sz val="8"/>
            <color indexed="81"/>
            <rFont val="Tahoma"/>
            <family val="2"/>
          </rPr>
          <t>include name of site visited, items seen and issues discussed</t>
        </r>
      </text>
    </comment>
    <comment ref="B33" authorId="0">
      <text>
        <r>
          <rPr>
            <sz val="8"/>
            <color indexed="81"/>
            <rFont val="Tahoma"/>
            <family val="2"/>
          </rPr>
          <t xml:space="preserve">Edit this section to name standard used, version of standard (e.g. draft number), date standard finalised. </t>
        </r>
      </text>
    </comment>
    <comment ref="B36" authorId="0">
      <text>
        <r>
          <rPr>
            <sz val="8"/>
            <color indexed="81"/>
            <rFont val="Tahoma"/>
            <family val="2"/>
          </rPr>
          <t>Describe process of adaptation</t>
        </r>
      </text>
    </comment>
  </commentList>
</comments>
</file>

<file path=xl/comments3.xml><?xml version="1.0" encoding="utf-8"?>
<comments xmlns="http://schemas.openxmlformats.org/spreadsheetml/2006/main">
  <authors>
    <author>Gus Hellier</author>
  </authors>
  <commentList>
    <comment ref="B34" authorId="0">
      <text>
        <r>
          <rPr>
            <sz val="8"/>
            <color indexed="81"/>
            <rFont val="Tahoma"/>
            <family val="2"/>
          </rPr>
          <t>include name of site visited, items seen and issues discussed</t>
        </r>
      </text>
    </comment>
    <comment ref="B70" authorId="0">
      <text>
        <r>
          <rPr>
            <sz val="8"/>
            <color indexed="81"/>
            <rFont val="Tahoma"/>
            <family val="2"/>
          </rPr>
          <t>Describe key risks, control systems, identification of certified products and point at which scope of COC ends</t>
        </r>
      </text>
    </comment>
  </commentList>
</comments>
</file>

<file path=xl/comments4.xml><?xml version="1.0" encoding="utf-8"?>
<comments xmlns="http://schemas.openxmlformats.org/spreadsheetml/2006/main">
  <authors>
    <author>Gus Hellier</author>
  </authors>
  <commentList>
    <comment ref="A13" authorId="0">
      <text>
        <r>
          <rPr>
            <b/>
            <sz val="8"/>
            <color indexed="81"/>
            <rFont val="Tahoma"/>
            <family val="2"/>
          </rPr>
          <t>MA/S1/S2/S3/S4/RA</t>
        </r>
      </text>
    </comment>
    <comment ref="A23" authorId="0">
      <text>
        <r>
          <rPr>
            <sz val="8"/>
            <color indexed="81"/>
            <rFont val="Tahoma"/>
            <family val="2"/>
          </rPr>
          <t>Include:
- any areas where there has been difficulty in assessing performance against a specific FSC criterion or where it has been necessary to seek further interpretation on a FSC criterion
- any instances where non-compliances were observed but no condition or recommendation issued.</t>
        </r>
      </text>
    </comment>
  </commentList>
</comments>
</file>

<file path=xl/comments5.xml><?xml version="1.0" encoding="utf-8"?>
<comments xmlns="http://schemas.openxmlformats.org/spreadsheetml/2006/main">
  <authors>
    <author xml:space="preserve"> SA</author>
    <author>Soil Association</author>
  </authors>
  <commentList>
    <comment ref="A16" authorId="0">
      <text>
        <r>
          <rPr>
            <b/>
            <sz val="8"/>
            <color indexed="81"/>
            <rFont val="Tahoma"/>
            <family val="2"/>
          </rPr>
          <t xml:space="preserve">SA: </t>
        </r>
        <r>
          <rPr>
            <sz val="8"/>
            <color indexed="81"/>
            <rFont val="Tahoma"/>
            <family val="2"/>
          </rPr>
          <t xml:space="preserve">FSC 100% FSC Mix, FSC Controlled, FSC Recycled </t>
        </r>
      </text>
    </comment>
    <comment ref="B16" authorId="0">
      <text>
        <r>
          <rPr>
            <b/>
            <sz val="8"/>
            <color indexed="81"/>
            <rFont val="Tahoma"/>
            <family val="2"/>
          </rPr>
          <t xml:space="preserve">SA: </t>
        </r>
        <r>
          <rPr>
            <sz val="8"/>
            <color indexed="81"/>
            <rFont val="Tahoma"/>
            <family val="2"/>
          </rPr>
          <t>See Tab A14 for Product Type categories</t>
        </r>
      </text>
    </comment>
    <comment ref="C16" authorId="1">
      <text>
        <r>
          <rPr>
            <b/>
            <sz val="8"/>
            <color indexed="81"/>
            <rFont val="Tahoma"/>
            <family val="2"/>
          </rPr>
          <t xml:space="preserve">SA: </t>
        </r>
        <r>
          <rPr>
            <sz val="8"/>
            <color indexed="81"/>
            <rFont val="Tahoma"/>
            <family val="2"/>
          </rPr>
          <t>See Tab A14 for Product Codes</t>
        </r>
      </text>
    </comment>
    <comment ref="D16" authorId="1">
      <text>
        <r>
          <rPr>
            <b/>
            <sz val="8"/>
            <color indexed="81"/>
            <rFont val="Tahoma"/>
            <family val="2"/>
          </rPr>
          <t xml:space="preserve">SA: </t>
        </r>
        <r>
          <rPr>
            <sz val="8"/>
            <color indexed="81"/>
            <rFont val="Tahoma"/>
            <family val="2"/>
          </rPr>
          <t>Use full species name. See Tab A3</t>
        </r>
      </text>
    </comment>
  </commentList>
</comments>
</file>

<file path=xl/comments6.xml><?xml version="1.0" encoding="utf-8"?>
<comments xmlns="http://schemas.openxmlformats.org/spreadsheetml/2006/main">
  <authors>
    <author>Gus Hellier</author>
  </authors>
  <commentList>
    <comment ref="B10" authorId="0">
      <text>
        <r>
          <rPr>
            <sz val="8"/>
            <color indexed="81"/>
            <rFont val="Tahoma"/>
            <family val="2"/>
          </rPr>
          <t>Name and 3 line description of key qualifications and experience</t>
        </r>
      </text>
    </comment>
    <comment ref="B36" authorId="0">
      <text>
        <r>
          <rPr>
            <sz val="8"/>
            <color indexed="81"/>
            <rFont val="Tahoma"/>
            <family val="2"/>
          </rPr>
          <t>include name of site visited, items seen and issues discussed</t>
        </r>
      </text>
    </comment>
    <comment ref="B62" authorId="0">
      <text>
        <r>
          <rPr>
            <sz val="8"/>
            <color indexed="81"/>
            <rFont val="Tahoma"/>
            <family val="2"/>
          </rPr>
          <t>Describe key risks, control systems, identification of certified products and point at which scope of COC ends</t>
        </r>
      </text>
    </comment>
  </commentList>
</comments>
</file>

<file path=xl/comments7.xml><?xml version="1.0" encoding="utf-8"?>
<comments xmlns="http://schemas.openxmlformats.org/spreadsheetml/2006/main">
  <authors>
    <author>Gus Hellier</author>
  </authors>
  <commentList>
    <comment ref="B10" authorId="0">
      <text>
        <r>
          <rPr>
            <sz val="8"/>
            <color indexed="81"/>
            <rFont val="Tahoma"/>
            <family val="2"/>
          </rPr>
          <t>Name and 3 line description of key qualifications and experience</t>
        </r>
      </text>
    </comment>
    <comment ref="B36" authorId="0">
      <text>
        <r>
          <rPr>
            <sz val="8"/>
            <color indexed="81"/>
            <rFont val="Tahoma"/>
            <family val="2"/>
          </rPr>
          <t>include name of site visited, items seen and issues discussed</t>
        </r>
      </text>
    </comment>
    <comment ref="B62" authorId="0">
      <text>
        <r>
          <rPr>
            <sz val="8"/>
            <color indexed="81"/>
            <rFont val="Tahoma"/>
            <family val="2"/>
          </rPr>
          <t>Describe key risks, control systems, identification of certified products and point at which scope of COC ends</t>
        </r>
      </text>
    </comment>
  </commentList>
</comments>
</file>

<file path=xl/comments8.xml><?xml version="1.0" encoding="utf-8"?>
<comments xmlns="http://schemas.openxmlformats.org/spreadsheetml/2006/main">
  <authors>
    <author>Gus Hellier</author>
  </authors>
  <commentList>
    <comment ref="B10" authorId="0">
      <text>
        <r>
          <rPr>
            <sz val="8"/>
            <color indexed="81"/>
            <rFont val="Tahoma"/>
            <family val="2"/>
          </rPr>
          <t>Name and 3 line description of key qualifications and experience</t>
        </r>
      </text>
    </comment>
    <comment ref="B37" authorId="0">
      <text>
        <r>
          <rPr>
            <sz val="8"/>
            <color indexed="81"/>
            <rFont val="Tahoma"/>
            <family val="2"/>
          </rPr>
          <t>include name of site visited, items seen and issues discussed</t>
        </r>
      </text>
    </comment>
    <comment ref="B63" authorId="0">
      <text>
        <r>
          <rPr>
            <sz val="8"/>
            <color indexed="81"/>
            <rFont val="Tahoma"/>
            <family val="2"/>
          </rPr>
          <t>Describe key risks, control systems, identification of certified products and point at which scope of COC ends</t>
        </r>
      </text>
    </comment>
  </commentList>
</comments>
</file>

<file path=xl/sharedStrings.xml><?xml version="1.0" encoding="utf-8"?>
<sst xmlns="http://schemas.openxmlformats.org/spreadsheetml/2006/main" count="3881" uniqueCount="2893">
  <si>
    <t>Sessile oak (and hybrids)</t>
  </si>
  <si>
    <t>Quercus petraea</t>
  </si>
  <si>
    <t>Willow</t>
  </si>
  <si>
    <t>Salix spp.</t>
  </si>
  <si>
    <t>ADDITIONAL INFORMATION HELD BY WOODMARK:</t>
  </si>
  <si>
    <t>Multi-site</t>
  </si>
  <si>
    <t>Group</t>
  </si>
  <si>
    <t>5.3.2</t>
  </si>
  <si>
    <t>5.3.3</t>
  </si>
  <si>
    <t>5.3.4</t>
  </si>
  <si>
    <t>5.3.5</t>
  </si>
  <si>
    <t>5.3.6</t>
  </si>
  <si>
    <t>5.4.3</t>
  </si>
  <si>
    <t>5.4.4</t>
  </si>
  <si>
    <t>5.4.5</t>
  </si>
  <si>
    <t>5.4.6</t>
  </si>
  <si>
    <t>5.8.1</t>
  </si>
  <si>
    <t>5.8.2</t>
  </si>
  <si>
    <t>5.9.1</t>
  </si>
  <si>
    <t>5.9.2</t>
  </si>
  <si>
    <t>S2</t>
  </si>
  <si>
    <t>S3</t>
  </si>
  <si>
    <t>S4</t>
  </si>
  <si>
    <t>Ref</t>
  </si>
  <si>
    <t>web page address</t>
  </si>
  <si>
    <t>1.2.7</t>
  </si>
  <si>
    <t>9.3.1</t>
  </si>
  <si>
    <t>1.4.12</t>
  </si>
  <si>
    <t>1.4.13</t>
  </si>
  <si>
    <t>5.5.2a</t>
  </si>
  <si>
    <t>General description of areas of significance for biodiversity</t>
  </si>
  <si>
    <t>Forest Type</t>
  </si>
  <si>
    <t>1.4.14</t>
  </si>
  <si>
    <t>1.4.15</t>
  </si>
  <si>
    <t>1.4.16</t>
  </si>
  <si>
    <t>Assumptions and sources of data on which estimates are based</t>
  </si>
  <si>
    <t>Date Report Finalised/ Updated</t>
  </si>
  <si>
    <t xml:space="preserve">Forest Name: </t>
  </si>
  <si>
    <t>Hybrid larch</t>
  </si>
  <si>
    <t>Larix x eurolepis</t>
  </si>
  <si>
    <t>Each non-compliance is described in detail in Section 2 together with a description of the proposed corrective action (Pre-Condition, Condition, Observation) This section also provides details of any actions taken to close out Conditions. The Conditions identified are to be completed within the identified timescales and will be subject to assessment and reporting at subsequent surveillance visits – see sections 6-9 of report for details of surveillance visits and Section 2 of report for close out details.</t>
  </si>
  <si>
    <t># of observations</t>
  </si>
  <si>
    <t>Woodmark  Auditor</t>
  </si>
  <si>
    <t>SUMMARY OF MONITORING ACTIVITIES</t>
  </si>
  <si>
    <t>5.9.3</t>
  </si>
  <si>
    <t>5.9.4</t>
  </si>
  <si>
    <t>5.9.5</t>
  </si>
  <si>
    <t>Key risk areas for mixing certified and non-certified products from the forest area</t>
  </si>
  <si>
    <t>Control systems - Systems and Documents used to control material flow</t>
  </si>
  <si>
    <t>Tick if within scope</t>
  </si>
  <si>
    <t>I recommend that the certification decision for approval by Woodmark SA Cert subject to compliance with the CARs listed above.</t>
  </si>
  <si>
    <t>No.</t>
  </si>
  <si>
    <t>Status</t>
  </si>
  <si>
    <t>.</t>
  </si>
  <si>
    <t>Report author</t>
  </si>
  <si>
    <t>5.1.1</t>
  </si>
  <si>
    <t>5.2.1</t>
  </si>
  <si>
    <t>5.2.2</t>
  </si>
  <si>
    <t>5.2.3</t>
  </si>
  <si>
    <t>5.3.1</t>
  </si>
  <si>
    <t>5.5.1</t>
  </si>
  <si>
    <t>5.5.2</t>
  </si>
  <si>
    <t>5.5.3</t>
  </si>
  <si>
    <t>e) forest areas containing globally, regionally or nationally significant :</t>
  </si>
  <si>
    <t>- concentrations of biodiversity values (e.g. endemism, endangered species, refugia); and/or</t>
  </si>
  <si>
    <t>- large landscape level forests, contained within, or containing the management unit, where viable populations of most if not all naturally occurring species exist in natural patterns of distribution and abundance</t>
  </si>
  <si>
    <t>f) forest areas that are in or contain rare, threatened or endangered ecosystems</t>
  </si>
  <si>
    <t>Woodmark • South Plaza • Marborough Street • Bristol • BS1 3NX • United Kingdom</t>
  </si>
  <si>
    <t>6.4.1</t>
  </si>
  <si>
    <t>7.3.1</t>
  </si>
  <si>
    <t>Description of client / certificate holder</t>
  </si>
  <si>
    <t>Name:</t>
  </si>
  <si>
    <t>Code:</t>
  </si>
  <si>
    <t># of sites:</t>
  </si>
  <si>
    <t># of ha:</t>
  </si>
  <si>
    <t>Adapted Standard version:</t>
  </si>
  <si>
    <t>Adapted Standard date:</t>
  </si>
  <si>
    <t>OR</t>
  </si>
  <si>
    <t>Abbreviations</t>
  </si>
  <si>
    <t>ASNW</t>
  </si>
  <si>
    <t>Ancient Semi-Natural Woodland</t>
  </si>
  <si>
    <t>AWS</t>
  </si>
  <si>
    <t>BL</t>
  </si>
  <si>
    <t>Broadleaves</t>
  </si>
  <si>
    <t>Cmpt</t>
  </si>
  <si>
    <t>Where an issue was difficult to assess or contradictory evidence was identified this is discussed in the section below and the conclusions drawn given.</t>
  </si>
  <si>
    <t>FSC x.x</t>
  </si>
  <si>
    <t>WGCS x.x</t>
  </si>
  <si>
    <t>UKWAS x.x, FSC x.x</t>
  </si>
  <si>
    <t>Deadline</t>
  </si>
  <si>
    <t>Pre-assessment dates</t>
  </si>
  <si>
    <t>Main Assessment dates</t>
  </si>
  <si>
    <t>The assessment team consisted of: (give names and organisation)</t>
  </si>
  <si>
    <t>Adaptations/Modifications to standard</t>
  </si>
  <si>
    <t>Summary of stakeholder process</t>
  </si>
  <si>
    <t>ANNEX 3 Species list</t>
  </si>
  <si>
    <t>Region/Country:</t>
  </si>
  <si>
    <t>Records reviewed (all types of certificate):</t>
  </si>
  <si>
    <t>Complaints received</t>
  </si>
  <si>
    <t>None OR describe any complaints received by forest manager/owner and how dealt with</t>
  </si>
  <si>
    <t>describe results of review of training records</t>
  </si>
  <si>
    <t>Operational plan(s) for next 12 months:</t>
  </si>
  <si>
    <t>Training records:</t>
  </si>
  <si>
    <t>Inventory records:</t>
  </si>
  <si>
    <t>Harvesting records:</t>
  </si>
  <si>
    <t>describe copies of invoices, shipping documents seen</t>
  </si>
  <si>
    <t>Records of sales of FSC certified products:</t>
  </si>
  <si>
    <t>Groups only: Formal communication/written documents sent to group members by group manager in last year:</t>
  </si>
  <si>
    <t xml:space="preserve">ANNEX 13.  ILO Conventions </t>
  </si>
  <si>
    <t>Restocking</t>
  </si>
  <si>
    <t>1.3.10</t>
  </si>
  <si>
    <t>Forest management</t>
  </si>
  <si>
    <t>1.4.5</t>
  </si>
  <si>
    <t>NB - this checklist should be used in conjunction with the verifiers and guidance in the Woodmark Generic Standard</t>
  </si>
  <si>
    <t>ANNEX 5</t>
  </si>
  <si>
    <t>Date of certificate issue:</t>
  </si>
  <si>
    <t>Date of expiry of certificate:</t>
  </si>
  <si>
    <t>Copy Of Certificate And Associated Schedule</t>
  </si>
  <si>
    <t>Confidential Commercial Information</t>
  </si>
  <si>
    <t>Consultee list and copies of any responses sent to Woodmark</t>
  </si>
  <si>
    <t>Name</t>
  </si>
  <si>
    <t>Woodmark Forest Certification Public Report</t>
  </si>
  <si>
    <t>Please note that the main text of this report is publicly available on request</t>
  </si>
  <si>
    <t>Soil Association Certification Ltd • Company Registration No. 726903</t>
  </si>
  <si>
    <t>A wholly-owned subsidiary of the Soil Association Charity No. 20686</t>
  </si>
  <si>
    <t>Grade</t>
  </si>
  <si>
    <t xml:space="preserve"> </t>
  </si>
  <si>
    <t>Description of Management System</t>
  </si>
  <si>
    <t>5.3.6a</t>
  </si>
  <si>
    <t>5.3.6b</t>
  </si>
  <si>
    <t>E.g. management planning documentation and records reviewed in office with manager 13.5.06</t>
  </si>
  <si>
    <t>Compartment</t>
  </si>
  <si>
    <t>COC</t>
  </si>
  <si>
    <t>Chain of Custody</t>
  </si>
  <si>
    <t>EIA</t>
  </si>
  <si>
    <t>Environmental impact assessment</t>
  </si>
  <si>
    <t>FC</t>
  </si>
  <si>
    <t>UK Forestry Commission</t>
  </si>
  <si>
    <t>Certification Body</t>
  </si>
  <si>
    <t>Soil Association Woodmark</t>
  </si>
  <si>
    <t>1.1.1</t>
  </si>
  <si>
    <t>Certificate registration code</t>
  </si>
  <si>
    <t>1.2.1</t>
  </si>
  <si>
    <t>1.2.2</t>
  </si>
  <si>
    <t>Contact person</t>
  </si>
  <si>
    <t>1.2.3</t>
  </si>
  <si>
    <t>Business address</t>
  </si>
  <si>
    <t>1.2.4</t>
  </si>
  <si>
    <t>Tel</t>
  </si>
  <si>
    <t>1.2.5</t>
  </si>
  <si>
    <t>Fax</t>
  </si>
  <si>
    <t>e-mail</t>
  </si>
  <si>
    <t>Scope of certificate</t>
  </si>
  <si>
    <t>1.3.1</t>
  </si>
  <si>
    <t>Type of certificate</t>
  </si>
  <si>
    <t>1.3.2</t>
  </si>
  <si>
    <t>Name(s) of the forest covered by the certificate</t>
  </si>
  <si>
    <t>1.3.3</t>
  </si>
  <si>
    <t>1.3.4</t>
  </si>
  <si>
    <t>Country</t>
  </si>
  <si>
    <t>1.3.5</t>
  </si>
  <si>
    <t>Region</t>
  </si>
  <si>
    <t>1.3.6</t>
  </si>
  <si>
    <t>Latitude</t>
  </si>
  <si>
    <t>1.3.7</t>
  </si>
  <si>
    <t>Longitude</t>
  </si>
  <si>
    <t>Hemisphere</t>
  </si>
  <si>
    <t>1.3.8</t>
  </si>
  <si>
    <t>Forest Zone or Biome</t>
  </si>
  <si>
    <t>1.3.9</t>
  </si>
  <si>
    <t>Forest Management</t>
  </si>
  <si>
    <t>1.4.1</t>
  </si>
  <si>
    <t>Type of enterprise</t>
  </si>
  <si>
    <t>1.4.2</t>
  </si>
  <si>
    <t>Number of workers – Employees</t>
  </si>
  <si>
    <t>1.4.3</t>
  </si>
  <si>
    <t>1.4.4</t>
  </si>
  <si>
    <t>Total area (hectares)</t>
  </si>
  <si>
    <t>1.4.6</t>
  </si>
  <si>
    <t>Forest Composition</t>
  </si>
  <si>
    <t>1.4.7</t>
  </si>
  <si>
    <t>Plantation species category</t>
  </si>
  <si>
    <t>1.4.8</t>
  </si>
  <si>
    <t>Principal Species</t>
  </si>
  <si>
    <t>1.4.9</t>
  </si>
  <si>
    <t>1.4.10</t>
  </si>
  <si>
    <t>Surveillance Assessment dates</t>
  </si>
  <si>
    <t>Estimate of person days to complete surveillance assessment</t>
  </si>
  <si>
    <t>Surveillance Assessment team</t>
  </si>
  <si>
    <t>Team members’ c.v.’s are held on file.</t>
  </si>
  <si>
    <t>Stakeholder consultation</t>
  </si>
  <si>
    <t>Observations</t>
  </si>
  <si>
    <t>Review of corrective actions</t>
  </si>
  <si>
    <t>There were no changes to the standard used in the previous assessment</t>
  </si>
  <si>
    <t>Confirmation of scope</t>
  </si>
  <si>
    <t>FSC Policy on ILO conventions taken from FSC-POL-30-401 FSC certification and ILO conventions]</t>
  </si>
  <si>
    <t>1. Forest managers are legally obliged to comply with all ILO conventions that are ratified in that country.</t>
  </si>
  <si>
    <t>2. Forest mangers are expected to comply with the eight core (fundamental) ILO conventions in all ILO member countries, by virtue of their country’s ILO membership, even if not all the conventions have been ratified.</t>
  </si>
  <si>
    <t>3. FSC’s policy for voluntary certification expects managers to comply with all conventions listed in Annex 2 [of FSC-POL-30-401 FSC certification and ILO conventions], in all countries (including countries which are not ILO members, and have not ratified the conventions).</t>
  </si>
  <si>
    <t>Forced Labour Convention, 1930</t>
  </si>
  <si>
    <t>Freedom of association and protection of the right to organize conventions, 1948.</t>
  </si>
  <si>
    <t>Migration for employment (revised) convention, 1949.</t>
  </si>
  <si>
    <t>Right to organize and collective bargaining convention, 1949.</t>
  </si>
  <si>
    <t>Equal remuneration convention, 1951.</t>
  </si>
  <si>
    <t>Abolition of forced labour convention, 1957.</t>
  </si>
  <si>
    <t>Discrimination (occupation and employment) convention, 1958.</t>
  </si>
  <si>
    <t>Minimum Wage fixing convention, 1970.</t>
  </si>
  <si>
    <t>Minimum age convention, 1973.</t>
  </si>
  <si>
    <t>Rural workers organizations convention, 1975.</t>
  </si>
  <si>
    <t>Human Resources Development Convention, 1975</t>
  </si>
  <si>
    <t>Migrant Workers (Supplementary Provisions) Convention, 1975</t>
  </si>
  <si>
    <t>GENERAL BACKGROUND ABOUT THE OPERATION</t>
  </si>
  <si>
    <t>TENURE</t>
  </si>
  <si>
    <t>Third party tenure and use rights</t>
  </si>
  <si>
    <t>Forest Owner/manager’s other activity or areas managed</t>
  </si>
  <si>
    <t>Land use history</t>
  </si>
  <si>
    <t xml:space="preserve">SUMMARY OF FOREST MANAGEMENT </t>
  </si>
  <si>
    <t xml:space="preserve">Structure of management organisation </t>
  </si>
  <si>
    <t>Total management area and main divisions</t>
  </si>
  <si>
    <t>E.g. compartment 15 visited 12.5.05, harvesting in progress observed, contractors interviewed, yield control discussed with manager.</t>
  </si>
  <si>
    <t>etc.</t>
  </si>
  <si>
    <t>6.7.1</t>
  </si>
  <si>
    <t>Tracking, tracing and identification of products</t>
  </si>
  <si>
    <t>Actual Annual Cut (cu.m.yr)</t>
  </si>
  <si>
    <t>Justification</t>
  </si>
  <si>
    <t>Team members’ c.v.’s are held on file at the Woodmark office.</t>
  </si>
  <si>
    <t>Report Peer review</t>
  </si>
  <si>
    <t>Certification decision</t>
  </si>
  <si>
    <t>Assessment process</t>
  </si>
  <si>
    <t xml:space="preserve">Guaiacum spp. </t>
  </si>
  <si>
    <t>Criteria assessed at audit</t>
  </si>
  <si>
    <t>1.2.6</t>
  </si>
  <si>
    <t>Application information completed by duly authorised representative</t>
  </si>
  <si>
    <t>Area of forest owned/managed but excluded from scope of certification</t>
  </si>
  <si>
    <t>3.7.1</t>
  </si>
  <si>
    <t>x consultees were contacted</t>
  </si>
  <si>
    <t>x responses were received</t>
  </si>
  <si>
    <t>Consultation was carried out on day/month/200x</t>
  </si>
  <si>
    <t>3.8.1</t>
  </si>
  <si>
    <t>FM</t>
  </si>
  <si>
    <t>FMU</t>
  </si>
  <si>
    <t>H&amp;S</t>
  </si>
  <si>
    <t>Health and Safety</t>
  </si>
  <si>
    <t>HCVF</t>
  </si>
  <si>
    <t>ILO</t>
  </si>
  <si>
    <t>International Labour Organisation</t>
  </si>
  <si>
    <t>LTR</t>
  </si>
  <si>
    <t>Long Term Retention</t>
  </si>
  <si>
    <t>NR</t>
  </si>
  <si>
    <t>Natural Reserve</t>
  </si>
  <si>
    <t>NTFP</t>
  </si>
  <si>
    <t>PAWS</t>
  </si>
  <si>
    <t>Plantation on Ancient Woodland Site</t>
  </si>
  <si>
    <t>SNW</t>
  </si>
  <si>
    <t>Semi-natural woodland</t>
  </si>
  <si>
    <t>UKWAS</t>
  </si>
  <si>
    <t>UK Woodland Assurance Scheme/Standard</t>
  </si>
  <si>
    <t>Definitions</t>
  </si>
  <si>
    <t>MA</t>
  </si>
  <si>
    <t>Address:</t>
  </si>
  <si>
    <t>Date of issue:</t>
  </si>
  <si>
    <t>Date of expiry:</t>
  </si>
  <si>
    <t>Product Groups available from this certificate holder include:</t>
  </si>
  <si>
    <t>FSC Status</t>
  </si>
  <si>
    <t>Product code</t>
  </si>
  <si>
    <t>Species</t>
  </si>
  <si>
    <t>Woodmark • South Plaza, Marlborough Street, Bristol, BS1 3NX • United Kingdom</t>
  </si>
  <si>
    <t>Telephone (+44) (0) 117 914 2435 • Fax (+44) (0) 117 314 5001</t>
  </si>
  <si>
    <t>Results of the surveillance assessment are recorded in the standard and checklist Annex 1 and any Non-compliances identified are given in Section 2 of this report. See also Issues arising below.</t>
  </si>
  <si>
    <t xml:space="preserve">Criteria were selected for assessment based on •areas of potential weakness /related to previous CARs or issues, • related to stakeholder comments received, • where there have been changes in management/scope, • relating to key objectives and on going activities and • to ensure that all principles are assessed at least once during the 4 surveillance visits.
</t>
  </si>
  <si>
    <t>The following criteria were assessed:</t>
  </si>
  <si>
    <t>All FSC principles and criteria were assessed</t>
  </si>
  <si>
    <t>Annual allowable cut (cu.m.yr)</t>
  </si>
  <si>
    <t>Product categories</t>
  </si>
  <si>
    <t xml:space="preserve">Point of sale </t>
  </si>
  <si>
    <t>Pilot Project</t>
  </si>
  <si>
    <t xml:space="preserve">Division of FMUs </t>
  </si>
  <si>
    <t>Number</t>
  </si>
  <si>
    <t>Area</t>
  </si>
  <si>
    <t>Less than 100 ha</t>
  </si>
  <si>
    <t>100 ha – 1000 ha</t>
  </si>
  <si>
    <t>1000 ha – 10,000 ha</t>
  </si>
  <si>
    <t xml:space="preserve">More than 10,000 ha </t>
  </si>
  <si>
    <t>Total</t>
  </si>
  <si>
    <t>Assessment dates</t>
  </si>
  <si>
    <t>Assessment team</t>
  </si>
  <si>
    <t>etc</t>
  </si>
  <si>
    <t>The assessment team consisted of:</t>
  </si>
  <si>
    <t>India</t>
  </si>
  <si>
    <t>g) forest areas that provide basic services of nature in critical situations (e.g. watershed protection, erosion control)</t>
  </si>
  <si>
    <t>Presence of indigenous people:</t>
  </si>
  <si>
    <t>Summary of audit</t>
  </si>
  <si>
    <t>Report summary</t>
  </si>
  <si>
    <t># of pre-conditions</t>
  </si>
  <si>
    <t>Describe any potentially contentious issues.</t>
  </si>
  <si>
    <t>Location of report</t>
  </si>
  <si>
    <t>Filed under: Forestry/Certification records</t>
  </si>
  <si>
    <t>Recommendation</t>
  </si>
  <si>
    <t>I have reviewed the report of this assessment (including stakeholder consultation and peer review summary as appropriate) and</t>
  </si>
  <si>
    <t>Date:</t>
  </si>
  <si>
    <t>Approval</t>
  </si>
  <si>
    <t>Certification decision:</t>
  </si>
  <si>
    <t>Signed:</t>
  </si>
  <si>
    <t>n/a</t>
  </si>
  <si>
    <t>7.7.1</t>
  </si>
  <si>
    <t>8.7.1</t>
  </si>
  <si>
    <t>9.7.1</t>
  </si>
  <si>
    <t>Number of accidents in forest work (serious / fatal) since last audit:</t>
  </si>
  <si>
    <t>Company name and legal entity</t>
  </si>
  <si>
    <t>Details of forest manager/owner (Certificate holder)</t>
  </si>
  <si>
    <t>Forest Manager/Owner (Certificate Holder):</t>
  </si>
  <si>
    <t>1.2.8</t>
  </si>
  <si>
    <t>1.2.9</t>
  </si>
  <si>
    <t>Costa Rica, Panama, Columbia</t>
  </si>
  <si>
    <t>Bulnesia sarmientoi</t>
  </si>
  <si>
    <t>Ramin</t>
  </si>
  <si>
    <t>What is controlled?</t>
  </si>
  <si>
    <t>a)    seeds, spores and pollen (including  pollinia);</t>
  </si>
  <si>
    <t>b)    seedling or tissue cultures obtained in vitro, in solid or liquid media, transported in sterile containers; and</t>
  </si>
  <si>
    <t>c)    cut flowers of artificially propagated plants</t>
  </si>
  <si>
    <t>d) fruits and parts and derivatives thereof of artificially propagated plants of Vanilla</t>
  </si>
  <si>
    <t xml:space="preserve">a)    seeds and pollen; and </t>
  </si>
  <si>
    <t>b)    finished products packaged and ready for retail</t>
  </si>
  <si>
    <t>Soil Association Woodmark supports the inclusion of the following species in Appendix II; all are known to be in international trade and to be suffering or having already suffered substantial decline:</t>
  </si>
  <si>
    <t>Pink Ivorywood</t>
  </si>
  <si>
    <t>Indian Rosewood, Sonokeling</t>
  </si>
  <si>
    <t>African Blackwood</t>
  </si>
  <si>
    <t>Macassar Ebony</t>
  </si>
  <si>
    <t>African Ebony</t>
  </si>
  <si>
    <t>Sri Lankan Ebony</t>
  </si>
  <si>
    <t>Thai Ebony</t>
  </si>
  <si>
    <t>Philippine Ebony</t>
  </si>
  <si>
    <t xml:space="preserve">Entandrophragma spp. </t>
  </si>
  <si>
    <t>Utile, Sapele, African Mahogany</t>
  </si>
  <si>
    <t>( All 11 spp.)</t>
  </si>
  <si>
    <t>Khaya</t>
  </si>
  <si>
    <t>African Mahogany</t>
  </si>
  <si>
    <t>(All 7 spp.)</t>
  </si>
  <si>
    <t>An FSC certificate has been issued for the period given on the cover page and will be maintained  subject to successful performance at surveillance assessments.</t>
  </si>
  <si>
    <t xml:space="preserve">Action taken in relation to previously issued conditions is reviewed given in Section 2 of this report. </t>
  </si>
  <si>
    <t>The assessment team reviewed the current scope of the certificate in terms of FSC certified forest area and products being produced. There was no change since the previous evaluation.</t>
  </si>
  <si>
    <t>Changes to management situation</t>
  </si>
  <si>
    <t>The assessment team reviewed the management situation. No material changes to the management situation were noted.</t>
  </si>
  <si>
    <t>Results of surveillance assessment</t>
  </si>
  <si>
    <t>Issues arising</t>
  </si>
  <si>
    <t>Where an issue was difficult to assess or contradictory evidence was identified this is discussed in the section below as an Issue and the conclusions drawn given.</t>
  </si>
  <si>
    <t>Estimate of person days to implement assessment</t>
  </si>
  <si>
    <t>Rationale for approach to assessment</t>
  </si>
  <si>
    <t>Type of operation and year established</t>
  </si>
  <si>
    <t xml:space="preserve">Telephone (+44) (0) 117 914 2435 • Fax (+44) (0) 117 314 5001 </t>
  </si>
  <si>
    <t>5.4.2</t>
  </si>
  <si>
    <t>6.3.1</t>
  </si>
  <si>
    <t>7.4.1</t>
  </si>
  <si>
    <t xml:space="preserve">ANNEX 10 GLOSSARY </t>
  </si>
  <si>
    <t>1.4.11</t>
  </si>
  <si>
    <t>Plantation</t>
  </si>
  <si>
    <t>Tenure management</t>
  </si>
  <si>
    <t>Ownership</t>
  </si>
  <si>
    <t>ISSUES</t>
  </si>
  <si>
    <t>Std ref</t>
  </si>
  <si>
    <t>Minor</t>
  </si>
  <si>
    <t>See annex 11</t>
  </si>
  <si>
    <t xml:space="preserve">Standard: </t>
  </si>
  <si>
    <t>Whole group:</t>
  </si>
  <si>
    <t>List of chems with quantative data and rationale in past year:</t>
  </si>
  <si>
    <t xml:space="preserve">Woodmark staff member recommending certification decision </t>
  </si>
  <si>
    <t>Report Reviewer</t>
  </si>
  <si>
    <t>Silviculture and/or forest management systems</t>
  </si>
  <si>
    <t>Principal harvesting techniques</t>
  </si>
  <si>
    <t>SUSTAINED YIELD</t>
  </si>
  <si>
    <t>Rationale for annual harvest in terms of volumes and species</t>
  </si>
  <si>
    <t>Actual historical production</t>
  </si>
  <si>
    <t>Current production</t>
  </si>
  <si>
    <t>Projected production</t>
  </si>
  <si>
    <t xml:space="preserve">ENVIRONMENT AND BIODIVERSITY </t>
  </si>
  <si>
    <t>SOCIAL AND COMMUNITY ISSUES</t>
  </si>
  <si>
    <t>OTHER ACTIVITIES</t>
  </si>
  <si>
    <t>Summary of non forestry activities being undertaken within the management area</t>
  </si>
  <si>
    <t>Impacts</t>
  </si>
  <si>
    <t>MAP(S)</t>
  </si>
  <si>
    <t>S1</t>
  </si>
  <si>
    <t>Woodmark • South Plaza • Marlborough St • Bristol • BS1 3NX • United Kingdom</t>
  </si>
  <si>
    <t>Summary of changes since the previous audit:</t>
  </si>
  <si>
    <t>Occupational Safety and Health Convention, 1981</t>
  </si>
  <si>
    <t>Indigenous and Tribal Peoples Convention, 1989</t>
  </si>
  <si>
    <t>Worst Forms of Child Labour Convention, 199</t>
  </si>
  <si>
    <t>ILO Code of Practice on Safety and Health in Forestry Work.</t>
  </si>
  <si>
    <t>Recommendation 135 Minimum Wage Fixing Recommendation, 1970</t>
  </si>
  <si>
    <t>[add list of ratified conventions below]</t>
  </si>
  <si>
    <t>NB: ADD list of ratified conventions below (from row 33)</t>
  </si>
  <si>
    <t>Common/Trade name</t>
  </si>
  <si>
    <t>Abies guatamalensis</t>
  </si>
  <si>
    <t>Central America</t>
  </si>
  <si>
    <t>Araucaria araucana</t>
  </si>
  <si>
    <t>Monkey-puzzle tree</t>
  </si>
  <si>
    <t>Chile and Argentina</t>
  </si>
  <si>
    <t>Dalbergia nigra</t>
  </si>
  <si>
    <t>Brazilian Rosewood</t>
  </si>
  <si>
    <t>Brazil</t>
  </si>
  <si>
    <t>Fitzroya cuppressoides</t>
  </si>
  <si>
    <t>Pilgerodendron uviferum</t>
  </si>
  <si>
    <t>Argentina, Chile</t>
  </si>
  <si>
    <t>Podocarpus parlatorei</t>
  </si>
  <si>
    <t>Parlatore's Podocarp</t>
  </si>
  <si>
    <t>Argentina, Bolivia, Peru</t>
  </si>
  <si>
    <t>Agarwood</t>
  </si>
  <si>
    <t>Asia (all species)</t>
  </si>
  <si>
    <t>Colombia, Costa Rica, Panama</t>
  </si>
  <si>
    <t>Gavilaan</t>
  </si>
  <si>
    <t>Costa Rica, Mexico, Panama</t>
  </si>
  <si>
    <t>African cherry</t>
  </si>
  <si>
    <t>Red Sandalwood</t>
  </si>
  <si>
    <t>Big-leaf Mahogany</t>
  </si>
  <si>
    <t>Dipteryx panamensis</t>
  </si>
  <si>
    <t>Almendro</t>
  </si>
  <si>
    <t>Asia</t>
  </si>
  <si>
    <t>Tetracentrons</t>
  </si>
  <si>
    <t>Berchemia zeyheri</t>
  </si>
  <si>
    <t>Port Orford cedar</t>
  </si>
  <si>
    <t>Dalbergia cearensis</t>
  </si>
  <si>
    <t>Kingwood</t>
  </si>
  <si>
    <t>Dalbergia frutescens</t>
  </si>
  <si>
    <t>Tulipwood</t>
  </si>
  <si>
    <t>Dalbergia latifolia</t>
  </si>
  <si>
    <t>Dalbergia melanoxylon</t>
  </si>
  <si>
    <t>Diospyros celebica</t>
  </si>
  <si>
    <t>Diospyros crassiflora</t>
  </si>
  <si>
    <t>Diospyros ebenum</t>
  </si>
  <si>
    <t>Diospyros muni</t>
  </si>
  <si>
    <t>Diospyros philippinensis</t>
  </si>
  <si>
    <t>8.4.1</t>
  </si>
  <si>
    <t>Scots pine</t>
  </si>
  <si>
    <t>Pinus sylvestris</t>
  </si>
  <si>
    <t>Douglas fir</t>
  </si>
  <si>
    <t>Pseudotsuga menziesii</t>
  </si>
  <si>
    <t>Giant sequoia</t>
  </si>
  <si>
    <t>Sequoiadendron giganteum</t>
  </si>
  <si>
    <t>Coast redwood</t>
  </si>
  <si>
    <t>Sequoia sempervirens</t>
  </si>
  <si>
    <t>Broadleaf</t>
  </si>
  <si>
    <t>Sycamore</t>
  </si>
  <si>
    <t>Acer pseudoplatanus</t>
  </si>
  <si>
    <t>Alder</t>
  </si>
  <si>
    <t>Alnus glutinosa</t>
  </si>
  <si>
    <t>Hornbeam</t>
  </si>
  <si>
    <t>Carpinus betulus</t>
  </si>
  <si>
    <t>Sweet chestnut</t>
  </si>
  <si>
    <t>Castanea sativa</t>
  </si>
  <si>
    <t>Hawthorn</t>
  </si>
  <si>
    <t>Crataegus monogyna</t>
  </si>
  <si>
    <t>Hazel</t>
  </si>
  <si>
    <t>Corylus avellana</t>
  </si>
  <si>
    <t>Beech</t>
  </si>
  <si>
    <t>Blackthorn</t>
  </si>
  <si>
    <t>Prunus spinosa</t>
  </si>
  <si>
    <t>Checked by</t>
  </si>
  <si>
    <t>Approved by</t>
  </si>
  <si>
    <t>Assessment date</t>
  </si>
  <si>
    <t>h) forest areas fundamental to meeting basic needs of local communities (e.g. subsistence, health) and/or critical to local communities’ traditional cultural  identity (areas of cultural, ecological, economic or religious significance identified in cooperation with such local communities).</t>
  </si>
  <si>
    <t xml:space="preserve">E.g. The assessment involved review of relevant group and management planning documentation and records, site visits, discussion with forest managers and workers and completion of the group and forest management checklists. The number of sites selected was based on the sampling calculation given in Annex 8. Sites were selected to include areas of recent or on-going operations, areas of public access, areas of conservation value and to include group members not previously visited by Woodmark. </t>
  </si>
  <si>
    <t>Forest Management Unit</t>
  </si>
  <si>
    <t>High Conservation Value Forest</t>
  </si>
  <si>
    <t>Non Timber Forest Product</t>
  </si>
  <si>
    <t>9.4.1</t>
  </si>
  <si>
    <t>Justification for selection of items and places inspected</t>
  </si>
  <si>
    <t>3.2.1</t>
  </si>
  <si>
    <t xml:space="preserve">Stakeholder consultation process </t>
  </si>
  <si>
    <t>ADMINISTRATIVE CONTEXT</t>
  </si>
  <si>
    <t>Other (specify)</t>
  </si>
  <si>
    <t>8.3.1</t>
  </si>
  <si>
    <t>5.4.1</t>
  </si>
  <si>
    <t>Issue</t>
  </si>
  <si>
    <t>TRACKING, TRACING AND IDENTIFICATION OF PRODUCTS</t>
  </si>
  <si>
    <t>Point at which scope of joint forest and chain of custody ends</t>
  </si>
  <si>
    <t>Identification of certified forest products</t>
  </si>
  <si>
    <t>Secondary Processing by Forest Manager</t>
  </si>
  <si>
    <t>None/Subject of separate Chain of Custody report</t>
  </si>
  <si>
    <t>English Name</t>
  </si>
  <si>
    <t>Latin Name</t>
  </si>
  <si>
    <t>Conifer</t>
  </si>
  <si>
    <t>Grand fir</t>
  </si>
  <si>
    <t>Abies grandis</t>
  </si>
  <si>
    <t>Noble fir</t>
  </si>
  <si>
    <t>Abies procera</t>
  </si>
  <si>
    <t>Lawson cypress</t>
  </si>
  <si>
    <t>Chamaecyparis lawsoniana</t>
  </si>
  <si>
    <t xml:space="preserve">On the basis of the observations recorded on the attached standard and checklist annex 1 and subject to the corrective actions in section 2 of this report, it is considered that the certificate holder’s system of management, if implemented as described is capable of ensuring that all requirements of the applicable standard(s) are met over the whole forest area covered by the scope of the evaluation. And, the certificate holder has demonstrated that subject to the specified corrective actions detailed in Section 2 of this report, that the specified system of management is being implemented consistently over the whole forest area covered by the scope of the certificate. </t>
  </si>
  <si>
    <t>Forest composition and forest production</t>
  </si>
  <si>
    <t>Management objectives</t>
  </si>
  <si>
    <t>FSC Product Codes</t>
  </si>
  <si>
    <t>According to this new classification, product groups shall be defined using the product types provided in any of the levels (level 1, level 2, level 3), with the condition that the product groups established comply with the “product group” definition and requirements of FSC-STD-40-004. It means that the product types included in each product group shall share similar specifications in relation to quality of inputs and conversion factors."</t>
  </si>
  <si>
    <t>Level 1</t>
  </si>
  <si>
    <t>Level 2</t>
  </si>
  <si>
    <t>Level 3</t>
  </si>
  <si>
    <t>Examples</t>
  </si>
  <si>
    <t>W1</t>
  </si>
  <si>
    <t>W1.1</t>
  </si>
  <si>
    <t>Rough wood</t>
  </si>
  <si>
    <t>Roundwood (logs)</t>
  </si>
  <si>
    <t>W1.2</t>
  </si>
  <si>
    <t>Fuel wood</t>
  </si>
  <si>
    <t>W1.3</t>
  </si>
  <si>
    <t>Twigs</t>
  </si>
  <si>
    <t>W2</t>
  </si>
  <si>
    <t>E.g. Barbecue charcoal</t>
  </si>
  <si>
    <t>Wood charcoal</t>
  </si>
  <si>
    <t>W3</t>
  </si>
  <si>
    <t>W3.1</t>
  </si>
  <si>
    <t>Wood in chips or particles</t>
  </si>
  <si>
    <t>Wood chips</t>
  </si>
  <si>
    <t>W3.2</t>
  </si>
  <si>
    <t>Sawdust</t>
  </si>
  <si>
    <t>W3.3</t>
  </si>
  <si>
    <t>Engineered wood products</t>
  </si>
  <si>
    <t>Wood shavings</t>
  </si>
  <si>
    <t>W3.4</t>
  </si>
  <si>
    <t>Wood wool</t>
  </si>
  <si>
    <t>W3.5</t>
  </si>
  <si>
    <t>Wood flour</t>
  </si>
  <si>
    <t>W3.6</t>
  </si>
  <si>
    <t>Wood pellets</t>
  </si>
  <si>
    <t>W3.7</t>
  </si>
  <si>
    <t>Sawdust briquettes</t>
  </si>
  <si>
    <t>W4</t>
  </si>
  <si>
    <t>W4.1</t>
  </si>
  <si>
    <t>Impregnated/treated wood</t>
  </si>
  <si>
    <t>Impregnated roundwood</t>
  </si>
  <si>
    <t>Plywood</t>
  </si>
  <si>
    <t>W4.2</t>
  </si>
  <si>
    <t>Impregnated railway sleepers/ties</t>
  </si>
  <si>
    <t>W4.3</t>
  </si>
  <si>
    <t>W4.3.1</t>
  </si>
  <si>
    <t>Treated dimensional lumber, timber or plywood</t>
  </si>
  <si>
    <t>Treated glued laminated timber</t>
  </si>
  <si>
    <t>Fibreboard</t>
  </si>
  <si>
    <t>W4.3.2</t>
  </si>
  <si>
    <t>Treated finger jointed lumber</t>
  </si>
  <si>
    <t>W5</t>
  </si>
  <si>
    <t>W5.1</t>
  </si>
  <si>
    <t>Softboard</t>
  </si>
  <si>
    <t>Solid wood (sawn, chipped, sliced or peeled)</t>
  </si>
  <si>
    <t>Flitches and boules</t>
  </si>
  <si>
    <t>W5.2</t>
  </si>
  <si>
    <t>E.g. Lumber core, rough-cut lumber, blockboard, stave core board</t>
  </si>
  <si>
    <t>Solid wood boards</t>
  </si>
  <si>
    <t>Pulp</t>
  </si>
  <si>
    <t>W5.3</t>
  </si>
  <si>
    <t>Beams</t>
  </si>
  <si>
    <t>W5.4</t>
  </si>
  <si>
    <t>Planks</t>
  </si>
  <si>
    <t>W5.5</t>
  </si>
  <si>
    <t>Poles and piles</t>
  </si>
  <si>
    <t>W5.6</t>
  </si>
  <si>
    <t>E.g. Railroad tie</t>
  </si>
  <si>
    <t>Railway sleepers/ties, not impregnated</t>
  </si>
  <si>
    <t>W5.7</t>
  </si>
  <si>
    <t>E.g. Wood blocks, friezes, strips.</t>
  </si>
  <si>
    <t>Raw wood for parquet flooring</t>
  </si>
  <si>
    <t>W5.8</t>
  </si>
  <si>
    <t>Slabs and edgings</t>
  </si>
  <si>
    <t>Newsprint</t>
  </si>
  <si>
    <t>W5.9</t>
  </si>
  <si>
    <t>Pencil slats</t>
  </si>
  <si>
    <t>W6</t>
  </si>
  <si>
    <t>W6.1</t>
  </si>
  <si>
    <t>Products from planing mill</t>
  </si>
  <si>
    <t>Dimensional timber and lumber, finished</t>
  </si>
  <si>
    <t>W6.2</t>
  </si>
  <si>
    <t>Non-dimensional timber and lumber</t>
  </si>
  <si>
    <t>W6.3</t>
  </si>
  <si>
    <t>Boards, finished</t>
  </si>
  <si>
    <t>W7</t>
  </si>
  <si>
    <t>W7.1</t>
  </si>
  <si>
    <t>Veneer</t>
  </si>
  <si>
    <t>Peeled veneer</t>
  </si>
  <si>
    <t>W7.2</t>
  </si>
  <si>
    <t>Sliced veneer</t>
  </si>
  <si>
    <t>W7.3</t>
  </si>
  <si>
    <t>Sawn veneer</t>
  </si>
  <si>
    <t>W7.4</t>
  </si>
  <si>
    <t>Veneer strips</t>
  </si>
  <si>
    <t>W8</t>
  </si>
  <si>
    <t>W8.1</t>
  </si>
  <si>
    <t>W8.1.1</t>
  </si>
  <si>
    <t>Wood panels</t>
  </si>
  <si>
    <t>Laminboard</t>
  </si>
  <si>
    <t>W8.1.2</t>
  </si>
  <si>
    <t>Veneer plywood</t>
  </si>
  <si>
    <t>W8.2</t>
  </si>
  <si>
    <t>W8.2.1</t>
  </si>
  <si>
    <t>Particleboard</t>
  </si>
  <si>
    <t>Melamine particleboard</t>
  </si>
  <si>
    <t>W8.2.2</t>
  </si>
  <si>
    <t>Veneered particleboard</t>
  </si>
  <si>
    <t>W8.2.3</t>
  </si>
  <si>
    <t>Oriented Strand Board (OSB)</t>
  </si>
  <si>
    <t>W8.2.4</t>
  </si>
  <si>
    <t>Smooth-surface panel</t>
  </si>
  <si>
    <t>W8.2.5</t>
  </si>
  <si>
    <t>Wood cement particleboard</t>
  </si>
  <si>
    <t>Musical instruments</t>
  </si>
  <si>
    <t>W8.2.6</t>
  </si>
  <si>
    <t>Plasterboard</t>
  </si>
  <si>
    <t>W8.2.7</t>
  </si>
  <si>
    <t>Strawboard</t>
  </si>
  <si>
    <t>W8.2.8</t>
  </si>
  <si>
    <t>Graded particleboard</t>
  </si>
  <si>
    <t>Garden furniture</t>
  </si>
  <si>
    <t>W8.3</t>
  </si>
  <si>
    <t>W8.3.1</t>
  </si>
  <si>
    <t>Playground equipment</t>
  </si>
  <si>
    <t>High-density fibreboard (HDF)</t>
  </si>
  <si>
    <t>W8.3.2</t>
  </si>
  <si>
    <t>Medium-density fibreboard (MDF)</t>
  </si>
  <si>
    <t>W8.3.3</t>
  </si>
  <si>
    <t>E.g. (noise-)insulating boards</t>
  </si>
  <si>
    <t>W8.3.4</t>
  </si>
  <si>
    <t>Medium-hard-fibreboard</t>
  </si>
  <si>
    <t>W9</t>
  </si>
  <si>
    <t>W9.1</t>
  </si>
  <si>
    <t>Finger jointed wood</t>
  </si>
  <si>
    <t>W9.2</t>
  </si>
  <si>
    <t>Laminated veneer lumber (LVL)</t>
  </si>
  <si>
    <t>W9.3</t>
  </si>
  <si>
    <t>Parallel strand lumber (PSL)</t>
  </si>
  <si>
    <t>W9.4</t>
  </si>
  <si>
    <t>Wood-wool board</t>
  </si>
  <si>
    <t>W9.5</t>
  </si>
  <si>
    <t>Solid-wood board</t>
  </si>
  <si>
    <t>W9.6</t>
  </si>
  <si>
    <t>Glued laminated timber (GLULAM)</t>
  </si>
  <si>
    <t>W9.7</t>
  </si>
  <si>
    <t>I-joists, I-beams</t>
  </si>
  <si>
    <t>W9.8</t>
  </si>
  <si>
    <t>E.g. Laminated wood, densified wood</t>
  </si>
  <si>
    <t>Laminated compressed wood</t>
  </si>
  <si>
    <t>W9.9</t>
  </si>
  <si>
    <t>E.g. Cellular boards</t>
  </si>
  <si>
    <t>Composite board</t>
  </si>
  <si>
    <t>W9.10</t>
  </si>
  <si>
    <t>E.g. Resin-treated compressed wood, heat-stabilized compressed wood</t>
  </si>
  <si>
    <t>Compressed wood</t>
  </si>
  <si>
    <t>W9.11</t>
  </si>
  <si>
    <t>Wood-plastic composites</t>
  </si>
  <si>
    <t>W10.1</t>
  </si>
  <si>
    <t>E.g. Cases, boxes, crates, cases for jewellery or cutlery.</t>
  </si>
  <si>
    <t>W10</t>
  </si>
  <si>
    <t>Solid wood packaging</t>
  </si>
  <si>
    <t>Wood package and similar</t>
  </si>
  <si>
    <t>W10.2</t>
  </si>
  <si>
    <t>Cable-drums</t>
  </si>
  <si>
    <t>W10.3</t>
  </si>
  <si>
    <t>Pallets and skids</t>
  </si>
  <si>
    <t>W10.4</t>
  </si>
  <si>
    <t>E.g. Staves, barrels, casks, vats, tubs</t>
  </si>
  <si>
    <t>Cooper's products</t>
  </si>
  <si>
    <t>W10.5</t>
  </si>
  <si>
    <t>Container flooring</t>
  </si>
  <si>
    <t>W11</t>
  </si>
  <si>
    <t>W11.1</t>
  </si>
  <si>
    <t>E.g. Flush doors, fire doors</t>
  </si>
  <si>
    <t>Wood for construction</t>
  </si>
  <si>
    <t>Doors and door frames</t>
  </si>
  <si>
    <t>W11.2</t>
  </si>
  <si>
    <t>Windows and window frames</t>
  </si>
  <si>
    <t>W11.3</t>
  </si>
  <si>
    <t>Stairs</t>
  </si>
  <si>
    <t>W11.4</t>
  </si>
  <si>
    <t>Dividers</t>
  </si>
  <si>
    <t>W11.5</t>
  </si>
  <si>
    <t>W11.5.1</t>
  </si>
  <si>
    <t>Flooring</t>
  </si>
  <si>
    <t>Laminate flooring</t>
  </si>
  <si>
    <t>W11.5.2</t>
  </si>
  <si>
    <t>E.g. Assembled parquet panels, block parquets</t>
  </si>
  <si>
    <t>Parquet flooring</t>
  </si>
  <si>
    <t>W11.5.3</t>
  </si>
  <si>
    <t>Plank flooring</t>
  </si>
  <si>
    <t>W11.5.4</t>
  </si>
  <si>
    <t>Wood-block flooring</t>
  </si>
  <si>
    <t>W11.5.5</t>
  </si>
  <si>
    <t>Engineered flooring</t>
  </si>
  <si>
    <t>W11.6</t>
  </si>
  <si>
    <t>Gates and garage doors</t>
  </si>
  <si>
    <t>W11.7</t>
  </si>
  <si>
    <t>Wall cladding</t>
  </si>
  <si>
    <t>W11.8</t>
  </si>
  <si>
    <t>E.g. MDF mouldings, softwood mouldings</t>
  </si>
  <si>
    <t>Mouldings</t>
  </si>
  <si>
    <t>W11.9</t>
  </si>
  <si>
    <t>Hot tubs and sauna</t>
  </si>
  <si>
    <t>W11.10</t>
  </si>
  <si>
    <t>Wooden insulation</t>
  </si>
  <si>
    <t>W11.11</t>
  </si>
  <si>
    <t>Window blinds, shutters and similar</t>
  </si>
  <si>
    <t>W11.12</t>
  </si>
  <si>
    <t>E.g. Prefabricated facade construction elements</t>
  </si>
  <si>
    <t>Houses and building elements</t>
  </si>
  <si>
    <t>W11.13</t>
  </si>
  <si>
    <t>Marine constructions, except boats</t>
  </si>
  <si>
    <t>W11.14</t>
  </si>
  <si>
    <t>Trusses and roofs</t>
  </si>
  <si>
    <t>W11.15</t>
  </si>
  <si>
    <t>E.g. Shingles, shakes.</t>
  </si>
  <si>
    <t>Roofing tiles</t>
  </si>
  <si>
    <t>W12</t>
  </si>
  <si>
    <t>W12.1</t>
  </si>
  <si>
    <t>Indoor furniture</t>
  </si>
  <si>
    <t>Cabinet</t>
  </si>
  <si>
    <t>W12.2</t>
  </si>
  <si>
    <t>E.g. Custom cabinetry, built-in desks, counters, etc.</t>
  </si>
  <si>
    <t>Custom furniture</t>
  </si>
  <si>
    <t>W12.3</t>
  </si>
  <si>
    <t>Tables</t>
  </si>
  <si>
    <t>W12.4</t>
  </si>
  <si>
    <t>Beds</t>
  </si>
  <si>
    <t>W12.5</t>
  </si>
  <si>
    <t>Couches and armchairs</t>
  </si>
  <si>
    <t>W12.6</t>
  </si>
  <si>
    <t>Chairs and stools</t>
  </si>
  <si>
    <t>W12.7</t>
  </si>
  <si>
    <t>Office furniture</t>
  </si>
  <si>
    <t>W12.8</t>
  </si>
  <si>
    <t>E.g. Furniture for laboratories, schools, hospitals.</t>
  </si>
  <si>
    <t xml:space="preserve">Institutional casework </t>
  </si>
  <si>
    <t>W12.9</t>
  </si>
  <si>
    <t>Wardrobes</t>
  </si>
  <si>
    <t>W12.10</t>
  </si>
  <si>
    <t>Cupboards and chests</t>
  </si>
  <si>
    <t>W12.11</t>
  </si>
  <si>
    <t>Kitchen countertops</t>
  </si>
  <si>
    <t>W12.12</t>
  </si>
  <si>
    <t>Parts of furniture</t>
  </si>
  <si>
    <t>W12.13</t>
  </si>
  <si>
    <t>Shelves</t>
  </si>
  <si>
    <t>W13</t>
  </si>
  <si>
    <t>W13.1</t>
  </si>
  <si>
    <t>W13.1.1</t>
  </si>
  <si>
    <t>Outdoor furniture and gardening</t>
  </si>
  <si>
    <t>Garden tables</t>
  </si>
  <si>
    <t>W13.1.2</t>
  </si>
  <si>
    <t>Garden benches</t>
  </si>
  <si>
    <t>W13.1.3</t>
  </si>
  <si>
    <t>Garden chairs and stools</t>
  </si>
  <si>
    <t>W13.1.4</t>
  </si>
  <si>
    <t>Hammocks and hammock frames</t>
  </si>
  <si>
    <t>W13.2</t>
  </si>
  <si>
    <t>Trellis and plant support</t>
  </si>
  <si>
    <t>W13.3</t>
  </si>
  <si>
    <t>E.g. Gazebo</t>
  </si>
  <si>
    <t>Shelters and parasols</t>
  </si>
  <si>
    <t>W13.4</t>
  </si>
  <si>
    <t>Fences, fence stakes, pales</t>
  </si>
  <si>
    <t>W13.5</t>
  </si>
  <si>
    <t>Decking and garden sleepers</t>
  </si>
  <si>
    <t>W13.6</t>
  </si>
  <si>
    <t>Garden sheds</t>
  </si>
  <si>
    <t>W13.7</t>
  </si>
  <si>
    <t>E.g. Flower boxes, palisades, wooden boxes for storing outdoor equipment</t>
  </si>
  <si>
    <t>Other outdoor furniture and gardening products</t>
  </si>
  <si>
    <t>W14</t>
  </si>
  <si>
    <t>W14.1</t>
  </si>
  <si>
    <t>E.g. Violin, guitars, harps</t>
  </si>
  <si>
    <t>String musical instruments</t>
  </si>
  <si>
    <t>W14.2</t>
  </si>
  <si>
    <t>E.g. Piano, organs</t>
  </si>
  <si>
    <t>Keyboard musical instruments</t>
  </si>
  <si>
    <t>W14.3</t>
  </si>
  <si>
    <t>E.g. Clarinet, oboe, bassoon</t>
  </si>
  <si>
    <t>Wind or mouth-blown musical instruments</t>
  </si>
  <si>
    <t>W14.4</t>
  </si>
  <si>
    <t>E.g. Drums, bongos</t>
  </si>
  <si>
    <t>Percussions</t>
  </si>
  <si>
    <t>W14.5</t>
  </si>
  <si>
    <t>E.g. Guitar necks</t>
  </si>
  <si>
    <t>Parts of musical instruments</t>
  </si>
  <si>
    <t>W15</t>
  </si>
  <si>
    <t>W15.1</t>
  </si>
  <si>
    <t>E.g. Roundabouts, swings, slides, cable railway, sheds and similar</t>
  </si>
  <si>
    <t>Recreational goods</t>
  </si>
  <si>
    <t>W15.2</t>
  </si>
  <si>
    <t>Toys and games made with wood</t>
  </si>
  <si>
    <t>W15.3</t>
  </si>
  <si>
    <t>W15.3.1</t>
  </si>
  <si>
    <t>Sporting goods</t>
  </si>
  <si>
    <t>Bicycles</t>
  </si>
  <si>
    <t>W15.3.2</t>
  </si>
  <si>
    <t>Bats, sticks, poles and paddles</t>
  </si>
  <si>
    <t>W15.3.3</t>
  </si>
  <si>
    <t>Boards and skis</t>
  </si>
  <si>
    <t>W15.3.4</t>
  </si>
  <si>
    <t>E.g. Yoga blocks, wooden balls</t>
  </si>
  <si>
    <t>Other sporting goods</t>
  </si>
  <si>
    <t>W16</t>
  </si>
  <si>
    <t>W16.1</t>
  </si>
  <si>
    <t>E.g. Frames for paintings, photographs, mirrors</t>
  </si>
  <si>
    <t>Household articles</t>
  </si>
  <si>
    <t>Wooden frames</t>
  </si>
  <si>
    <t>W16.2</t>
  </si>
  <si>
    <t>E.g. Brush bodies and handles, combs</t>
  </si>
  <si>
    <t>Brooms, brushes and brush handles</t>
  </si>
  <si>
    <t>W16.3</t>
  </si>
  <si>
    <t>E.g. Wooden spoons, chopsticks, toothpicks, pepper mills, bbq sets</t>
  </si>
  <si>
    <t>Tableware, kitchenware and similar</t>
  </si>
  <si>
    <t>W16.4</t>
  </si>
  <si>
    <t>Clothes hangers and pegs</t>
  </si>
  <si>
    <t>W16.5</t>
  </si>
  <si>
    <t>Toilet seats</t>
  </si>
  <si>
    <t>W16.6</t>
  </si>
  <si>
    <t>Matches</t>
  </si>
  <si>
    <t>W16.7</t>
  </si>
  <si>
    <t>Mousetraps</t>
  </si>
  <si>
    <t>W16.8</t>
  </si>
  <si>
    <t>Fans</t>
  </si>
  <si>
    <t>W16.9</t>
  </si>
  <si>
    <t>Ladders</t>
  </si>
  <si>
    <t>W16.10</t>
  </si>
  <si>
    <t>E.g. Stool, bath chair, bath tub</t>
  </si>
  <si>
    <t>Bath items or accessories</t>
  </si>
  <si>
    <t>W17</t>
  </si>
  <si>
    <t>W17.1</t>
  </si>
  <si>
    <t>Stationery of wood</t>
  </si>
  <si>
    <t>Pens</t>
  </si>
  <si>
    <t>W17.2</t>
  </si>
  <si>
    <t>Pencils</t>
  </si>
  <si>
    <t>W17.3</t>
  </si>
  <si>
    <t>Rulers</t>
  </si>
  <si>
    <t>W17.4</t>
  </si>
  <si>
    <t>Stamps</t>
  </si>
  <si>
    <t>W18</t>
  </si>
  <si>
    <t>W18.1</t>
  </si>
  <si>
    <t>Dowels and turnery parts of wood</t>
  </si>
  <si>
    <t>W18.2</t>
  </si>
  <si>
    <t>Coffins</t>
  </si>
  <si>
    <t>W18.3</t>
  </si>
  <si>
    <t>E.g. Orthopaedic products, prosthetic limbs, tongue depressors</t>
  </si>
  <si>
    <t>Medical supplies made of wood</t>
  </si>
  <si>
    <t>W18.4</t>
  </si>
  <si>
    <t>E.g. Hammer, axes</t>
  </si>
  <si>
    <t>Tools, tool bodies and tool handles</t>
  </si>
  <si>
    <t>W18.5</t>
  </si>
  <si>
    <t>Ice pop/lolly sticks</t>
  </si>
  <si>
    <t>W18.6</t>
  </si>
  <si>
    <t>Jewellery</t>
  </si>
  <si>
    <t>W18.7</t>
  </si>
  <si>
    <t>E.g. Wood marquetry, inlaid wood, statuettes and similar</t>
  </si>
  <si>
    <t>Works of art</t>
  </si>
  <si>
    <t>W18.8</t>
  </si>
  <si>
    <t>Ornamental &amp; decorative objects</t>
  </si>
  <si>
    <t>W18.9</t>
  </si>
  <si>
    <t>Wheels</t>
  </si>
  <si>
    <t>W18.10</t>
  </si>
  <si>
    <t>E.g. Sailboats, kayaks, canoes</t>
  </si>
  <si>
    <t>Boats</t>
  </si>
  <si>
    <t>W18.11</t>
  </si>
  <si>
    <t>Wooden lighters</t>
  </si>
  <si>
    <t>W18.12</t>
  </si>
  <si>
    <t>E.g. Nestboxes, birdhouses</t>
  </si>
  <si>
    <t>Wildlife and pet products</t>
  </si>
  <si>
    <t>W19</t>
  </si>
  <si>
    <t>Other wood products n.e.c.*</t>
  </si>
  <si>
    <t>* The n.e.c. abbreviation means that the category includes those products “not elsewhere classified”.</t>
  </si>
  <si>
    <t>PULP AND PAPER PRODUCTS</t>
  </si>
  <si>
    <t>P1.1</t>
  </si>
  <si>
    <t>P1.1.1</t>
  </si>
  <si>
    <t>Mechanical pulp, bleached</t>
  </si>
  <si>
    <t>Groundwood</t>
  </si>
  <si>
    <t>P1</t>
  </si>
  <si>
    <t>P1.1.2</t>
  </si>
  <si>
    <t>E.g. RMP, TMP, CTMP</t>
  </si>
  <si>
    <t>Refiner pulp</t>
  </si>
  <si>
    <t>P1.2</t>
  </si>
  <si>
    <t>P1.2.1</t>
  </si>
  <si>
    <t>Mechanical pulp, unbleached</t>
  </si>
  <si>
    <t>P1.2.2</t>
  </si>
  <si>
    <t>P1.3</t>
  </si>
  <si>
    <t>Chemical pulp, bleached</t>
  </si>
  <si>
    <t>P1.4</t>
  </si>
  <si>
    <t>Chemical pulp, unbleached</t>
  </si>
  <si>
    <t>P1.5</t>
  </si>
  <si>
    <t>Semi-chemical pulp, bleached</t>
  </si>
  <si>
    <t>P1.6</t>
  </si>
  <si>
    <t>Semi-chemical pulp, unbleached</t>
  </si>
  <si>
    <t>P1.7</t>
  </si>
  <si>
    <t>P1.7.1</t>
  </si>
  <si>
    <t>E.g. Microcrystalline cellulose</t>
  </si>
  <si>
    <t>Dissolving pulp</t>
  </si>
  <si>
    <t>Specialty cellulose</t>
  </si>
  <si>
    <t>P1.7.2</t>
  </si>
  <si>
    <t>E.g. Cellulose ethers, cellulose esters, cellulose acetate, nitrocellulose</t>
  </si>
  <si>
    <t>Cellulose derivatives</t>
  </si>
  <si>
    <t>P1.7.3</t>
  </si>
  <si>
    <t>P1.7.4</t>
  </si>
  <si>
    <t>E.g. Artificial silk, textile fibres, yarn, viscose</t>
  </si>
  <si>
    <t>Rayon and other synthetic fibres</t>
  </si>
  <si>
    <t>P1.8</t>
  </si>
  <si>
    <t>P1.8.1</t>
  </si>
  <si>
    <t>Pulp from recovered paper</t>
  </si>
  <si>
    <t>Recovered pulp, deinked</t>
  </si>
  <si>
    <t>P1.8.2</t>
  </si>
  <si>
    <t>Recovered pulp, not deinked</t>
  </si>
  <si>
    <t>P2</t>
  </si>
  <si>
    <t>P2.1</t>
  </si>
  <si>
    <t>P2.1.1</t>
  </si>
  <si>
    <t>Paper</t>
  </si>
  <si>
    <t>Copying, printing, communication paper</t>
  </si>
  <si>
    <t>Coated paper</t>
  </si>
  <si>
    <t>P2.1.2</t>
  </si>
  <si>
    <t>Uncoated paper</t>
  </si>
  <si>
    <t>P2.2</t>
  </si>
  <si>
    <t>P2.3</t>
  </si>
  <si>
    <t>E.g. Sack kraft, grease-proof paper, wrapping krafts, coated kraft papers</t>
  </si>
  <si>
    <t>Wrapping and packaging paper</t>
  </si>
  <si>
    <t>P2.4</t>
  </si>
  <si>
    <t>P2.4.1</t>
  </si>
  <si>
    <t>Specialty paper</t>
  </si>
  <si>
    <t>Impregnated papers</t>
  </si>
  <si>
    <t>P2.4.2</t>
  </si>
  <si>
    <t>Photographic base papers</t>
  </si>
  <si>
    <t>P2.4.3</t>
  </si>
  <si>
    <t>E.g. Thermal transfer papers</t>
  </si>
  <si>
    <t>Thermographic papers</t>
  </si>
  <si>
    <t>P2.4.4</t>
  </si>
  <si>
    <t>Translucent papers</t>
  </si>
  <si>
    <t>P2.4.5</t>
  </si>
  <si>
    <t>E.g. Carbon papers, transfer papers, spirit duplicator copy papers</t>
  </si>
  <si>
    <t>Self-copying and carbon papers</t>
  </si>
  <si>
    <t>P2.4.6</t>
  </si>
  <si>
    <t>Cigarette papers</t>
  </si>
  <si>
    <t>P2.4.7</t>
  </si>
  <si>
    <t>E.g. Tea-bag tissues</t>
  </si>
  <si>
    <t>Filter papers</t>
  </si>
  <si>
    <t>P2.4.8</t>
  </si>
  <si>
    <t>Crepe papers</t>
  </si>
  <si>
    <t>P2.4.9</t>
  </si>
  <si>
    <t>Embossed paper and perforated paper</t>
  </si>
  <si>
    <t>P2.4.10</t>
  </si>
  <si>
    <t>Composite papers</t>
  </si>
  <si>
    <t>P2.4.11</t>
  </si>
  <si>
    <t>E.g. Non-printed wallpaper</t>
  </si>
  <si>
    <t>Wallpaper base</t>
  </si>
  <si>
    <t>P2.4.12</t>
  </si>
  <si>
    <t>E.g. Money paper, vouchers, coupons</t>
  </si>
  <si>
    <t>Security paper</t>
  </si>
  <si>
    <t>P2.5</t>
  </si>
  <si>
    <t>E.g. Japanese papers / washi</t>
  </si>
  <si>
    <t>Hand-made papers</t>
  </si>
  <si>
    <t>P2.6</t>
  </si>
  <si>
    <t>Tissue paper</t>
  </si>
  <si>
    <t>P3</t>
  </si>
  <si>
    <t>P3.1</t>
  </si>
  <si>
    <t>Paperboard</t>
  </si>
  <si>
    <t>Uncoated paperboard</t>
  </si>
  <si>
    <t>P3.2</t>
  </si>
  <si>
    <t>E.g. Solid bleached board, solid unbleached board, white lined chipboard</t>
  </si>
  <si>
    <t>Coated paperboard</t>
  </si>
  <si>
    <t>P3.3</t>
  </si>
  <si>
    <t xml:space="preserve">Pressboard           </t>
  </si>
  <si>
    <t>P3.4</t>
  </si>
  <si>
    <t>P3.4.1</t>
  </si>
  <si>
    <t>Paperboard laminates</t>
  </si>
  <si>
    <t>High-pressure laminates (HPDL, HPL)</t>
  </si>
  <si>
    <t>P3.4.2</t>
  </si>
  <si>
    <t>Low-pressure laminates (LPL)</t>
  </si>
  <si>
    <t>P3.4.3</t>
  </si>
  <si>
    <t>Continuous pressure laminates (CPL)</t>
  </si>
  <si>
    <t>P3.5</t>
  </si>
  <si>
    <t>E.g. Transferred metalized paperboard, direct metalized paperboard, metalized film laminated paperboard, foil laminated paperboard</t>
  </si>
  <si>
    <t>Metalized paperboard</t>
  </si>
  <si>
    <t>P3.6</t>
  </si>
  <si>
    <t>Crepe paperboard</t>
  </si>
  <si>
    <t>P4</t>
  </si>
  <si>
    <t>P4.1</t>
  </si>
  <si>
    <t>Corrugated paper and paperboard</t>
  </si>
  <si>
    <t>Linerboard or testliner</t>
  </si>
  <si>
    <t>P4.2</t>
  </si>
  <si>
    <t>Fluting</t>
  </si>
  <si>
    <t>P4.3</t>
  </si>
  <si>
    <t>Corrugated fibreboard</t>
  </si>
  <si>
    <t>P5</t>
  </si>
  <si>
    <t>P5.1</t>
  </si>
  <si>
    <t>E.g. Colour boxes, gift boxes</t>
  </si>
  <si>
    <t>Packaging and wrappings of paper</t>
  </si>
  <si>
    <t>Cardboard packaging</t>
  </si>
  <si>
    <t>P5.2</t>
  </si>
  <si>
    <t>E.g. Corrugated paper boxes</t>
  </si>
  <si>
    <t>Corrugated paper packaging</t>
  </si>
  <si>
    <t>P5.3</t>
  </si>
  <si>
    <t>E.g. Carrier bags</t>
  </si>
  <si>
    <t>Sacks and bags of paper</t>
  </si>
  <si>
    <t>P5.4</t>
  </si>
  <si>
    <t>Food wrapping paper</t>
  </si>
  <si>
    <t>P5.5</t>
  </si>
  <si>
    <t>Carton pack for beverages and liquid food</t>
  </si>
  <si>
    <t>P5.6</t>
  </si>
  <si>
    <t>Egg boxes and similar</t>
  </si>
  <si>
    <t>P5.7</t>
  </si>
  <si>
    <t>E.g. CD and DVD covers</t>
  </si>
  <si>
    <t>Optical disc packaging and covers</t>
  </si>
  <si>
    <t>P6</t>
  </si>
  <si>
    <t>P6.1</t>
  </si>
  <si>
    <t>E.g. Towelling paper, cleansing cloth</t>
  </si>
  <si>
    <t>Household and sanitary pulp and paper products</t>
  </si>
  <si>
    <t>Cleaning tissues and paper towels</t>
  </si>
  <si>
    <t>P6.2</t>
  </si>
  <si>
    <t>Facial tissues and refreshing tissues</t>
  </si>
  <si>
    <t>P6.3</t>
  </si>
  <si>
    <t>Napkins / serviettes</t>
  </si>
  <si>
    <t>P6.4</t>
  </si>
  <si>
    <t>Toilet paper / bathroom tissue</t>
  </si>
  <si>
    <t>P6.5</t>
  </si>
  <si>
    <t xml:space="preserve">Sanitary towels, tampons, diapers and similar </t>
  </si>
  <si>
    <t>P6.6</t>
  </si>
  <si>
    <t>Tablecloths</t>
  </si>
  <si>
    <t>P6.7</t>
  </si>
  <si>
    <t>E.g. Cups, plates, trays</t>
  </si>
  <si>
    <t>Dinnerware</t>
  </si>
  <si>
    <t>P6.8</t>
  </si>
  <si>
    <t>E.g. Ear buds/swabs, hospital gowns</t>
  </si>
  <si>
    <t>Medical supplies made of pulp/paper</t>
  </si>
  <si>
    <t>P7</t>
  </si>
  <si>
    <t>P7.1</t>
  </si>
  <si>
    <t>E.g. Exercise books</t>
  </si>
  <si>
    <t>Stationery of paper (printed and unprinted)</t>
  </si>
  <si>
    <t>Notebooks</t>
  </si>
  <si>
    <t>P7.2</t>
  </si>
  <si>
    <t>E.g. Letter pads</t>
  </si>
  <si>
    <t>Pads</t>
  </si>
  <si>
    <t>P7.3</t>
  </si>
  <si>
    <t>E.g. Manila folders, corporate folders</t>
  </si>
  <si>
    <t>File folders</t>
  </si>
  <si>
    <t>P7.4</t>
  </si>
  <si>
    <t>E.g. Receipt</t>
  </si>
  <si>
    <t>Rolled thermal paper</t>
  </si>
  <si>
    <t>P7.5</t>
  </si>
  <si>
    <t>Post and greeting cards</t>
  </si>
  <si>
    <t>P7.6</t>
  </si>
  <si>
    <t>Envelopes</t>
  </si>
  <si>
    <t>P7.7</t>
  </si>
  <si>
    <t>E.g. Post-it notes</t>
  </si>
  <si>
    <t>Gummed papers</t>
  </si>
  <si>
    <t>P7.8</t>
  </si>
  <si>
    <t>E.g. Parcel labels</t>
  </si>
  <si>
    <t xml:space="preserve">Adhesive labels </t>
  </si>
  <si>
    <t>P7.9</t>
  </si>
  <si>
    <t>Transfers</t>
  </si>
  <si>
    <t>P7.10</t>
  </si>
  <si>
    <t>Postage stamps</t>
  </si>
  <si>
    <t>P8.1</t>
  </si>
  <si>
    <t>Books</t>
  </si>
  <si>
    <t>P8</t>
  </si>
  <si>
    <t>Printed materials</t>
  </si>
  <si>
    <t>P8.2</t>
  </si>
  <si>
    <t>Magazines</t>
  </si>
  <si>
    <t>P8.3</t>
  </si>
  <si>
    <t>Newspaper</t>
  </si>
  <si>
    <t>P8.4</t>
  </si>
  <si>
    <t>E.g. Catalogues, flyers, banners, posters</t>
  </si>
  <si>
    <t>Advertising materials</t>
  </si>
  <si>
    <t>P8.5</t>
  </si>
  <si>
    <t>Business cards</t>
  </si>
  <si>
    <t xml:space="preserve">P8.6 </t>
  </si>
  <si>
    <t>Calendars, diaries and organisers</t>
  </si>
  <si>
    <t>P8.7</t>
  </si>
  <si>
    <t>E.g. Puzzles, playing cards</t>
  </si>
  <si>
    <t>Toys and games made with paper</t>
  </si>
  <si>
    <t>Wallpapers</t>
  </si>
  <si>
    <t>P9</t>
  </si>
  <si>
    <t>Bobbins, spools, rolls and similar</t>
  </si>
  <si>
    <t>P10</t>
  </si>
  <si>
    <t>Other pulp and paper products n.e.c.*</t>
  </si>
  <si>
    <t>NON-TIMBER FOREST PRODUCTS (NTFPs)</t>
  </si>
  <si>
    <t>N1</t>
  </si>
  <si>
    <t>Barks</t>
  </si>
  <si>
    <t>N2</t>
  </si>
  <si>
    <t>E.g. Bark mulch</t>
  </si>
  <si>
    <t>Soil conditioner and substrates for plants</t>
  </si>
  <si>
    <t>N3</t>
  </si>
  <si>
    <t>N3.1</t>
  </si>
  <si>
    <t>Cork and articles of cork</t>
  </si>
  <si>
    <t>Natural cork, raw or boiled</t>
  </si>
  <si>
    <t>N3.2</t>
  </si>
  <si>
    <t>Cork powder</t>
  </si>
  <si>
    <t>N3.3</t>
  </si>
  <si>
    <t>Cork granules</t>
  </si>
  <si>
    <t>N3.4</t>
  </si>
  <si>
    <t>E.g. Natural, technical, colmated, agglomerated, bartop cork and sparkling wine/champagne cork stoppers</t>
  </si>
  <si>
    <t>Cork stoppers</t>
  </si>
  <si>
    <t>N3.5</t>
  </si>
  <si>
    <t>Rolls and panels of compressed cork</t>
  </si>
  <si>
    <t>N3.6</t>
  </si>
  <si>
    <t>Cork disks</t>
  </si>
  <si>
    <t>N3.7</t>
  </si>
  <si>
    <t>Articles of cork</t>
  </si>
  <si>
    <t>N4</t>
  </si>
  <si>
    <t>N4.1</t>
  </si>
  <si>
    <t>E.g. Osier branches, basketry, roofs</t>
  </si>
  <si>
    <t>Straw, wicker, rattan and similar</t>
  </si>
  <si>
    <t>Rattan cane (rough form)</t>
  </si>
  <si>
    <t>N4.2</t>
  </si>
  <si>
    <t>Rattan taper (clean, peeled and spitted)</t>
  </si>
  <si>
    <t>N4.3</t>
  </si>
  <si>
    <t>Decorative objects and wickerwork</t>
  </si>
  <si>
    <t>N4.4</t>
  </si>
  <si>
    <t>Rattan furniture</t>
  </si>
  <si>
    <t>N4.5</t>
  </si>
  <si>
    <t>Rattan furniture components</t>
  </si>
  <si>
    <t>N5</t>
  </si>
  <si>
    <t>N5.1</t>
  </si>
  <si>
    <t>Bamboo and articles of bamboo</t>
  </si>
  <si>
    <t>Natural bamboo</t>
  </si>
  <si>
    <t>N5.2</t>
  </si>
  <si>
    <t>Edible bamboo</t>
  </si>
  <si>
    <t>N5.3</t>
  </si>
  <si>
    <t>E.g. Pellets, charcoal</t>
  </si>
  <si>
    <t>Fuel bamboo</t>
  </si>
  <si>
    <t>N5.4</t>
  </si>
  <si>
    <t>E.g. Plywood and OSB</t>
  </si>
  <si>
    <t>Bamboo plywood</t>
  </si>
  <si>
    <t>N5.5</t>
  </si>
  <si>
    <t>Bamboo flooring</t>
  </si>
  <si>
    <t>N5.6</t>
  </si>
  <si>
    <t>Bamboo furniture</t>
  </si>
  <si>
    <t>N5.7</t>
  </si>
  <si>
    <t>E.g. Baskets, containers, curtains, mats, hats, combs, brushes, frames</t>
  </si>
  <si>
    <t>Bamboo household articles and wickerwork</t>
  </si>
  <si>
    <t>N5.8</t>
  </si>
  <si>
    <t>Bamboo textiles</t>
  </si>
  <si>
    <t>N5.9</t>
  </si>
  <si>
    <t>Bamboo vinegar</t>
  </si>
  <si>
    <t>N5.10</t>
  </si>
  <si>
    <t>Bamboo pulp</t>
  </si>
  <si>
    <t>N6</t>
  </si>
  <si>
    <t>N6.1</t>
  </si>
  <si>
    <t>Plants and parts of plants</t>
  </si>
  <si>
    <t>Flowers</t>
  </si>
  <si>
    <t>N6.2</t>
  </si>
  <si>
    <t>Grasses, ferns, mosses and lichens</t>
  </si>
  <si>
    <t>N6.3</t>
  </si>
  <si>
    <t>N6.3.1</t>
  </si>
  <si>
    <t>Whole trees or plants</t>
  </si>
  <si>
    <t>Christmas trees</t>
  </si>
  <si>
    <t>N6.4</t>
  </si>
  <si>
    <t>Pine cones</t>
  </si>
  <si>
    <t>N7</t>
  </si>
  <si>
    <t>N7.1</t>
  </si>
  <si>
    <t>N7.1.1</t>
  </si>
  <si>
    <t>Natural gums, resins, oils and derivatives</t>
  </si>
  <si>
    <t>Rubber/ Latex</t>
  </si>
  <si>
    <t>Natural rubber</t>
  </si>
  <si>
    <t>N7.1.2</t>
  </si>
  <si>
    <t>Tyres</t>
  </si>
  <si>
    <t>N7.1.3</t>
  </si>
  <si>
    <t>Balls</t>
  </si>
  <si>
    <t>N7.1.4</t>
  </si>
  <si>
    <t>Footwear</t>
  </si>
  <si>
    <t>N7.1.5</t>
  </si>
  <si>
    <t>Rubber foam pillows and mattresses</t>
  </si>
  <si>
    <t>N7.1.6</t>
  </si>
  <si>
    <t>Balata, gutta-percha, guayule, chicle</t>
  </si>
  <si>
    <t>N7.1.7</t>
  </si>
  <si>
    <t>Other manufactured articles of rubber</t>
  </si>
  <si>
    <t>N7.2</t>
  </si>
  <si>
    <t>E.g. Gum arabic, gum tragacanth, gamboge, frankincense, myrrh</t>
  </si>
  <si>
    <t>Gum resin</t>
  </si>
  <si>
    <t>N7.3</t>
  </si>
  <si>
    <t>E.g. Dammar, elemi, sandarac, canada balsam, benjamin, pitch, lacquer, unguents, incense</t>
  </si>
  <si>
    <t>Resin and manufactured resin products</t>
  </si>
  <si>
    <t>N7.4</t>
  </si>
  <si>
    <t>Tannin</t>
  </si>
  <si>
    <t>N7.5</t>
  </si>
  <si>
    <t>E.g. Camphor, Brazil nut oil, Copaiba Oil</t>
  </si>
  <si>
    <t xml:space="preserve">Essential oils </t>
  </si>
  <si>
    <t>N8</t>
  </si>
  <si>
    <t>N8.1</t>
  </si>
  <si>
    <t>Ethanol</t>
  </si>
  <si>
    <t>N8.2</t>
  </si>
  <si>
    <t>Medicinal plants and products</t>
  </si>
  <si>
    <t>N8.3</t>
  </si>
  <si>
    <t xml:space="preserve">E.g. Salicylic acid, quinine, paclitaxel, betulinic acid, snakewood extract, neem </t>
  </si>
  <si>
    <t>Pharmaceutical raw materials</t>
  </si>
  <si>
    <t>N8.4</t>
  </si>
  <si>
    <t>Cosmetics and health care products</t>
  </si>
  <si>
    <t>N8.5</t>
  </si>
  <si>
    <t>Wood vinegar</t>
  </si>
  <si>
    <t>N8.6</t>
  </si>
  <si>
    <t>Pyroligneous acid</t>
  </si>
  <si>
    <t>N9</t>
  </si>
  <si>
    <t>N9.1</t>
  </si>
  <si>
    <t>E.g. Brazil nuts, cashew nuts</t>
  </si>
  <si>
    <t>Food</t>
  </si>
  <si>
    <t>Nuts</t>
  </si>
  <si>
    <t>N9.2</t>
  </si>
  <si>
    <t>E.g. Erva-mate, mate</t>
  </si>
  <si>
    <t>Tea</t>
  </si>
  <si>
    <t>N9.3</t>
  </si>
  <si>
    <t>Palm-hearts</t>
  </si>
  <si>
    <t>N9.4</t>
  </si>
  <si>
    <t>E.g. Shiitake mushrooms, pine mushrooms</t>
  </si>
  <si>
    <t>Mushrooms, truffles</t>
  </si>
  <si>
    <t>N9.5</t>
  </si>
  <si>
    <t>E.g. Berries, açaí</t>
  </si>
  <si>
    <t>Fruits</t>
  </si>
  <si>
    <t>N9.6</t>
  </si>
  <si>
    <t>N9.6.1</t>
  </si>
  <si>
    <t>Sap-based foods</t>
  </si>
  <si>
    <t>Maple syrup or sugar</t>
  </si>
  <si>
    <t>N9.6.2</t>
  </si>
  <si>
    <t>Birch syrup or sugar</t>
  </si>
  <si>
    <t>N9.7</t>
  </si>
  <si>
    <t>E.g. Deer, rabbit</t>
  </si>
  <si>
    <t>Game</t>
  </si>
  <si>
    <t>N9.8</t>
  </si>
  <si>
    <t>Honey</t>
  </si>
  <si>
    <t>N10</t>
  </si>
  <si>
    <t>Other non-timber forest products n.e.c.*</t>
  </si>
  <si>
    <t>Product type</t>
  </si>
  <si>
    <t>Stakeholder ref number</t>
  </si>
  <si>
    <t>Site name (if group multi-site)</t>
  </si>
  <si>
    <t>Issue category</t>
  </si>
  <si>
    <t>Positive / 
Negative</t>
  </si>
  <si>
    <t>Issue summary</t>
  </si>
  <si>
    <t>Woodmark response</t>
  </si>
  <si>
    <t>Description of High Conservation Values present</t>
  </si>
  <si>
    <t>Further information is available in the report and checklist</t>
  </si>
  <si>
    <t>1.4.17</t>
  </si>
  <si>
    <t>See A2 for summary of issues raised by stakeholders and Woodmark response</t>
  </si>
  <si>
    <t>Email wm@soilassociation.org ● www.sacert.org/woodmark</t>
  </si>
  <si>
    <t>Email wm@soilassociation.org • www.sacert.org/woodmark</t>
  </si>
  <si>
    <t>Country:</t>
  </si>
  <si>
    <t>Table of contents:</t>
  </si>
  <si>
    <t>1. Basic Info</t>
  </si>
  <si>
    <t>2. Findings</t>
  </si>
  <si>
    <t>4. Admin</t>
  </si>
  <si>
    <t>3. Main Assessment Certification Process</t>
  </si>
  <si>
    <t>Annexes:</t>
  </si>
  <si>
    <t>A3: Species list</t>
  </si>
  <si>
    <t>A5: Additional Info</t>
  </si>
  <si>
    <t>A10: Glossary</t>
  </si>
  <si>
    <t>A11: Certification Decision form</t>
  </si>
  <si>
    <t>A12: Product Schedule</t>
  </si>
  <si>
    <t>A4: CITES list (for reference)</t>
  </si>
  <si>
    <t>A13: ILO Conventions (for reference)</t>
  </si>
  <si>
    <t>A14: Product Codes (for reference)</t>
  </si>
  <si>
    <t>A15: Translation requirements (for reference)</t>
  </si>
  <si>
    <t>ANNEX 2 - STAKEHOLDER SUMMARY REPORT  (note: similar issues may be grouped together)</t>
  </si>
  <si>
    <t>Number of Forest Management Units (FMUs)</t>
  </si>
  <si>
    <t xml:space="preserve">BASIC INFORMATION </t>
  </si>
  <si>
    <t>x visits/interviews were held by phone/in person during audit…</t>
  </si>
  <si>
    <t>Regenerated Cellulose film</t>
  </si>
  <si>
    <t>Natural Forest- Conservation purposes</t>
  </si>
  <si>
    <t>Natural Forest - Community Forestry</t>
  </si>
  <si>
    <t>Natural Forest - Tropical</t>
  </si>
  <si>
    <t>Natural Forest - Boreal</t>
  </si>
  <si>
    <t>Natural Forest Temperate</t>
  </si>
  <si>
    <t xml:space="preserve">All promotional trademark designs meet FSC Trademark requirements.
</t>
  </si>
  <si>
    <t>Signed on behalf of Soil Association Certification Ltd:</t>
  </si>
  <si>
    <t>Major</t>
  </si>
  <si>
    <r>
      <t>FSC</t>
    </r>
    <r>
      <rPr>
        <vertAlign val="superscript"/>
        <sz val="11"/>
        <rFont val="Cambria"/>
        <family val="1"/>
      </rPr>
      <t>®</t>
    </r>
  </si>
  <si>
    <r>
      <t>Forest Stewardship Council</t>
    </r>
    <r>
      <rPr>
        <vertAlign val="superscript"/>
        <sz val="11"/>
        <rFont val="Cambria"/>
        <family val="1"/>
      </rPr>
      <t>®</t>
    </r>
  </si>
  <si>
    <r>
      <t>Product Schedule</t>
    </r>
    <r>
      <rPr>
        <b/>
        <sz val="22"/>
        <rFont val="Cambria"/>
        <family val="1"/>
      </rPr>
      <t xml:space="preserve">
</t>
    </r>
  </si>
  <si>
    <r>
      <t>This schedule details the products which are included in the scope of the company's certification. It shall accompany the FSC</t>
    </r>
    <r>
      <rPr>
        <vertAlign val="superscript"/>
        <sz val="10"/>
        <rFont val="Cambria"/>
        <family val="1"/>
      </rPr>
      <t>®</t>
    </r>
    <r>
      <rPr>
        <sz val="10"/>
        <rFont val="Cambria"/>
        <family val="1"/>
      </rPr>
      <t xml:space="preserve">  certificate. If the product scope changes a new schedule will be issued. </t>
    </r>
  </si>
  <si>
    <r>
      <t xml:space="preserve">Certificate scope including products and certified sites may also be checked on the FSC web database </t>
    </r>
    <r>
      <rPr>
        <u/>
        <sz val="10"/>
        <rFont val="Cambria"/>
        <family val="1"/>
      </rPr>
      <t>www.info.fsc.org</t>
    </r>
  </si>
  <si>
    <r>
      <t>Following the FSC policy document “FSC and the ILO Conventions” endorsed at the 24</t>
    </r>
    <r>
      <rPr>
        <vertAlign val="superscript"/>
        <sz val="11"/>
        <rFont val="Cambria"/>
        <family val="1"/>
      </rPr>
      <t>th</t>
    </r>
    <r>
      <rPr>
        <sz val="11"/>
        <rFont val="Cambria"/>
        <family val="1"/>
      </rPr>
      <t xml:space="preserve"> Board Meeting of March 2002, compliance with all ILO Conventions relevant for forestry is a requirement for FSC forest management certification.  The relevant ILO Labour Conventions are as follows.  ILO Convention 87 and 98 are printed in full. Conventions number 29, 87, 98, 100, 105, 111, 138, and 182 are Core Standards covered by the 1998 ILO Declaration on Fundamental Principles and Rights at Work and its follow-up. </t>
    </r>
  </si>
  <si>
    <r>
      <t xml:space="preserve">The following conventions represent consensus among the 170 member countries of ILO, and have been adopted/endosed by the International Labour conference or the Governing body of ILO: (Core conventions highlighted in </t>
    </r>
    <r>
      <rPr>
        <b/>
        <sz val="11"/>
        <rFont val="Cambria"/>
        <family val="1"/>
      </rPr>
      <t>bold</t>
    </r>
    <r>
      <rPr>
        <sz val="11"/>
        <rFont val="Cambria"/>
        <family val="1"/>
      </rPr>
      <t>)</t>
    </r>
  </si>
  <si>
    <r>
      <t>ILO Conventions ratified in [name of country]</t>
    </r>
    <r>
      <rPr>
        <sz val="11"/>
        <rFont val="Cambria"/>
        <family val="1"/>
      </rPr>
      <t xml:space="preserve">
(see http://www.ilo.org/ilolex/english/index.htm for information)
</t>
    </r>
  </si>
  <si>
    <r>
      <t>FSC</t>
    </r>
    <r>
      <rPr>
        <b/>
        <u/>
        <vertAlign val="superscript"/>
        <sz val="11"/>
        <rFont val="Cambria"/>
        <family val="1"/>
      </rPr>
      <t>®</t>
    </r>
    <r>
      <rPr>
        <b/>
        <u/>
        <sz val="11"/>
        <rFont val="Cambria"/>
        <family val="1"/>
      </rPr>
      <t xml:space="preserve"> AAF category/ies</t>
    </r>
  </si>
  <si>
    <t>Certificate code:</t>
  </si>
  <si>
    <t>Chemical use - record quanitity of all chemicals used in the past year together with justification of use.</t>
  </si>
  <si>
    <t>Results, Conclusions and Recommendations</t>
  </si>
  <si>
    <r>
      <t xml:space="preserve">1) </t>
    </r>
    <r>
      <rPr>
        <sz val="11"/>
        <color indexed="12"/>
        <rFont val="Cambria"/>
        <family val="1"/>
      </rPr>
      <t>Please include: Name and 3 line description of key qualifications and experience</t>
    </r>
  </si>
  <si>
    <r>
      <t xml:space="preserve">2) </t>
    </r>
    <r>
      <rPr>
        <sz val="11"/>
        <color indexed="12"/>
        <rFont val="Cambria"/>
        <family val="1"/>
      </rPr>
      <t>Please include: Name and 3 line description of key qualifications and experience</t>
    </r>
  </si>
  <si>
    <r>
      <t xml:space="preserve">3) </t>
    </r>
    <r>
      <rPr>
        <sz val="11"/>
        <color indexed="12"/>
        <rFont val="Cambria"/>
        <family val="1"/>
      </rPr>
      <t>Please include: Name and 3 line description of key qualifications and experience</t>
    </r>
  </si>
  <si>
    <t>a)</t>
  </si>
  <si>
    <t>b)</t>
  </si>
  <si>
    <t>c)</t>
  </si>
  <si>
    <t>d)</t>
  </si>
  <si>
    <t>e)</t>
  </si>
  <si>
    <t>f)</t>
  </si>
  <si>
    <t>g)</t>
  </si>
  <si>
    <t>h)</t>
  </si>
  <si>
    <t>i)</t>
  </si>
  <si>
    <t>A2</t>
  </si>
  <si>
    <t>A1</t>
  </si>
  <si>
    <t xml:space="preserve">The variability among living organisms from all sources including, inter alia, terrestrial, marine and other aquatic ecosystems and the ecological complexes of which they are a part; this includes diversity within species, between species and of ecosystems. (see Convention on Biological Diversity, 1992) </t>
  </si>
  <si>
    <t xml:space="preserve">Biological diversity:  </t>
  </si>
  <si>
    <t xml:space="preserve">The intrinsic, ecological, genetic, social, economic, scientific, educational, cultural, recreational and aesthetic values of biological diversity and its components. (see Convention on Biological Diversity, 1992) </t>
  </si>
  <si>
    <t xml:space="preserve">Biological diversity values:  </t>
  </si>
  <si>
    <t xml:space="preserve">Living organisms used to eliminate or regulate the population of other living organisms. </t>
  </si>
  <si>
    <t>Biological control agents:</t>
  </si>
  <si>
    <t xml:space="preserve">The channel through which products are distributed from their origin in the forest to their end-use. </t>
  </si>
  <si>
    <t xml:space="preserve">Chain of custody:  </t>
  </si>
  <si>
    <t xml:space="preserve"> The range of fertilizers, insecticides, fungicides, and hormones which are used in forest management. </t>
  </si>
  <si>
    <t>Chemicals:</t>
  </si>
  <si>
    <t xml:space="preserve"> A means of judging whether or not a Principle (of forest stewardship) has been fulfilled. </t>
  </si>
  <si>
    <t>Criterion (pl. Criteria):</t>
  </si>
  <si>
    <t xml:space="preserve">Rights which result from a long series of habitual or customary actions, constantly repeated, which have, by such repetition and by uninterrupted acquiescence, acquired the force of a law within a geographical or sociological unit. </t>
  </si>
  <si>
    <t>Customary rights:</t>
  </si>
  <si>
    <t>Ecosystem:</t>
  </si>
  <si>
    <t xml:space="preserve">A community of all plants and animals and their physical environment, functioning together as an interdependent unit. </t>
  </si>
  <si>
    <t xml:space="preserve">Any species which is in danger of extinction throughout all or a significant portion of its range. </t>
  </si>
  <si>
    <t>Endangered species:</t>
  </si>
  <si>
    <t xml:space="preserve">An introduced species not native or endemic to the area in question. </t>
  </si>
  <si>
    <t xml:space="preserve">Exotic species: </t>
  </si>
  <si>
    <t xml:space="preserve">The composition, dynamics, functions and structural attributes of a natural forest. </t>
  </si>
  <si>
    <t xml:space="preserve">Forest integrity:  </t>
  </si>
  <si>
    <t xml:space="preserve">The people responsible for the operational management of the forest resource and of the enterprise, as well as the management system and structure, and the planning and field operations.  </t>
  </si>
  <si>
    <t>Forest management/manager:</t>
  </si>
  <si>
    <t xml:space="preserve">Biological organisms which have been induced by various means to consist of genetic structural changes. </t>
  </si>
  <si>
    <t>Genetically modified organisms:</t>
  </si>
  <si>
    <t xml:space="preserve">High Conservation Value Forests are those that possess one or more of the following attributes: </t>
  </si>
  <si>
    <t>High Conservation Value Forests:</t>
  </si>
  <si>
    <t>Indigenous lands and territories:</t>
  </si>
  <si>
    <t xml:space="preserve">"The existing descendants of the peoples who inhabited the present territory of a country wholly or partially at the time when persons of a different culture or ethnic origin arrived there from other parts of the world, overcame them and, by conquest, settlement, or other means reduced them to a non-dominant or colonial situation; who today live more in conformity with their particular social, economic and cultural customs and traditions than with the institutions of the country of which they now form a part, under State structure which incorporates mainly the national, social and cultural characteristics of other segments of the population which  are predominant." (Working definition adopted by the UN Working Group on Indigenous Peoples). </t>
  </si>
  <si>
    <t>Indigenous peoples:</t>
  </si>
  <si>
    <t xml:space="preserve">A geographical mosaic composed of interacting ecosystems resulting from the influence of geological, topographical, soil, climatic, biotic and human interactions in a given area. </t>
  </si>
  <si>
    <t>Landscape:</t>
  </si>
  <si>
    <t>Rights for the use of forest resources that can be defined by local custom, mutual agreements, or prescribed by other entities holding access rights. These rights may restrict the use of particular resources to specific levels of consumption or particular harvesting techniques.</t>
  </si>
  <si>
    <t xml:space="preserve">Use rights: </t>
  </si>
  <si>
    <t xml:space="preserve">Any species which is likely to become endangered within the foreseeable future throughout all or a significant portion of its range.  </t>
  </si>
  <si>
    <t xml:space="preserve">Threatened species: </t>
  </si>
  <si>
    <t xml:space="preserve">Socially defined agreements held by individuals or groups, recognized by legal statutes or customary practice, regarding the "bundle of rights and duties" of ownership, holding, access and/or usage of a particular land unit or the associated resources there within (such as individual trees, plant species, water, minerals, etc). </t>
  </si>
  <si>
    <t>Tenure:</t>
  </si>
  <si>
    <t>Succession:</t>
  </si>
  <si>
    <t>Silviculture:</t>
  </si>
  <si>
    <t>Principle:</t>
  </si>
  <si>
    <t xml:space="preserve">An essential rule or element; in FSC's case, of forest stewardship. </t>
  </si>
  <si>
    <t xml:space="preserve">The art of producing and tending a forest by manipulating its establishment, composition and growth to best fulfill the objectives of the owner.  This may, or may not, include timber production.  </t>
  </si>
  <si>
    <t xml:space="preserve">Progressive changes in species composition and forest community structure caused by natural processes (nonhuman) over time. </t>
  </si>
  <si>
    <t xml:space="preserve">Forest areas lacking most of the principal characteristics and key elements of native ecosystems as defined by FSC-approved national and regional standards of forest stewardship, which result from the human activities of either planting, sowing or intensive silvicultural treatments. </t>
  </si>
  <si>
    <t xml:space="preserve">Plantation: </t>
  </si>
  <si>
    <t xml:space="preserve">Forest areas that do not fit the criteria for plantation or natural forests and which are defined more specifically by FSC-approved national and regional standards of forest stewardship. </t>
  </si>
  <si>
    <t xml:space="preserve">Other forest types: </t>
  </si>
  <si>
    <t xml:space="preserve">All forest products except timber, including other materials obtained from trees such as resins and leaves, as well as any other plant and animal products. </t>
  </si>
  <si>
    <t xml:space="preserve">Non-timber forest products: </t>
  </si>
  <si>
    <t>Forest areas where many of the principal characteristics and key elements of native ecosystems such as complexity, structure and diversity are present, as defined by FSC approved national and regional standards of forest management.</t>
  </si>
  <si>
    <t>Natural Forest:</t>
  </si>
  <si>
    <t>Natural cycles:</t>
  </si>
  <si>
    <t xml:space="preserve">Nutrient and mineral cycling as a result of interactions between soils, water, plants, and animals in forest environments that affect the ecological productivity of a given site.  </t>
  </si>
  <si>
    <t xml:space="preserve">A species that occurs naturally in the region; endemic to the area. </t>
  </si>
  <si>
    <t xml:space="preserve">Native species: </t>
  </si>
  <si>
    <t xml:space="preserve"> The time-scale of the forest owner or manager as manifested by the objectives of the management plan, the rate of harvesting, and the commitment to maintain permanent forest cover.  The length of time involved will vary according to the context and ecological conditions, and will be a function of how long it takes a given ecosystem to recover its natural structure and composition following harvesting or disturbance, or to produce mature or primary conditions. </t>
  </si>
  <si>
    <t xml:space="preserve">Long term: </t>
  </si>
  <si>
    <t xml:space="preserve">Includes all legal norms given by organisms of government whose jurisdiction is less than the national level, such as departmental, municipal and customary norms. </t>
  </si>
  <si>
    <t xml:space="preserve">Local laws: </t>
  </si>
  <si>
    <t xml:space="preserve">The total environment of the lands, air, water, sea, sea-ice, flora and fauna, and other resources which indigenous peoples have traditionally owned or otherwise occupied or used. (Draft Declaration of the Rights of Indigenous Peoples: Part VI) </t>
  </si>
  <si>
    <t>SLIMF area (ha)</t>
  </si>
  <si>
    <t>CORRECTIVE ACTION REGISTER</t>
  </si>
  <si>
    <t>ANNEX 1 FOREST MANAGEMENT STANDARD</t>
  </si>
  <si>
    <r>
      <t>P8.8</t>
    </r>
    <r>
      <rPr>
        <sz val="11"/>
        <rFont val="Cambria"/>
        <family val="1"/>
      </rPr>
      <t xml:space="preserve"> </t>
    </r>
  </si>
  <si>
    <t>Other manufactured 
wood products</t>
  </si>
  <si>
    <t>Chemical, medicinal 
and cosmetic products</t>
  </si>
  <si>
    <t>Annex 14.  FSC® Product Codes</t>
  </si>
  <si>
    <t>Standards used (inc version and date approved)</t>
  </si>
  <si>
    <t>Adaptations/Modifications to Standard(s)</t>
  </si>
  <si>
    <t>Adaptations/Modifications to the Standard(s)</t>
  </si>
  <si>
    <r>
      <t xml:space="preserve">SECOND SURVEILLANCE - </t>
    </r>
    <r>
      <rPr>
        <b/>
        <i/>
        <sz val="11"/>
        <color indexed="12"/>
        <rFont val="Cambria"/>
        <family val="1"/>
      </rPr>
      <t>edit text in blue as appropriate and change to black text before submitting report for review</t>
    </r>
  </si>
  <si>
    <r>
      <t xml:space="preserve">THIRD SURVEILLANCE - </t>
    </r>
    <r>
      <rPr>
        <b/>
        <i/>
        <sz val="11"/>
        <color indexed="12"/>
        <rFont val="Cambria"/>
        <family val="1"/>
      </rPr>
      <t>edit text in blue as appropriate and change to black text before submitting report for review</t>
    </r>
  </si>
  <si>
    <r>
      <t xml:space="preserve">FOURTH SURVEILLANCE - </t>
    </r>
    <r>
      <rPr>
        <b/>
        <i/>
        <sz val="11"/>
        <color indexed="12"/>
        <rFont val="Cambria"/>
        <family val="1"/>
      </rPr>
      <t>edit text in blue as appropriate and change to black text before submitting report for review</t>
    </r>
  </si>
  <si>
    <t>A2: Consultation</t>
  </si>
  <si>
    <t>6. Surveillance 1 (S1)</t>
  </si>
  <si>
    <t>7. Surveillance 2 (S2)</t>
  </si>
  <si>
    <t>8. Surveillance 3 (S3)</t>
  </si>
  <si>
    <t>9. Surveillance 4 (S4)</t>
  </si>
  <si>
    <t>A1: Forest Management Standard (A1 FM Std)</t>
  </si>
  <si>
    <t>Summary of person days including time spent on preparatory work, actual audit days, consultation and report writing (excluding travel)</t>
  </si>
  <si>
    <t>Area of HCV Areas and Area of Protected forest</t>
  </si>
  <si>
    <t>edit species as necessary.</t>
  </si>
  <si>
    <r>
      <t xml:space="preserve">List of main </t>
    </r>
    <r>
      <rPr>
        <sz val="11"/>
        <color indexed="10"/>
        <rFont val="Cambria"/>
        <family val="1"/>
      </rPr>
      <t>commercial</t>
    </r>
    <r>
      <rPr>
        <sz val="11"/>
        <rFont val="Cambria"/>
        <family val="1"/>
      </rPr>
      <t xml:space="preserve"> timber and non-timber species included in the scope of certificate (botanical name and common name)</t>
    </r>
  </si>
  <si>
    <t>Convention on International Trade in Endangered Species (CITES)</t>
  </si>
  <si>
    <t>•Appendix I - export and import permit required</t>
  </si>
  <si>
    <t xml:space="preserve">•Appendix II - export permit only (unless import permit required by national law) </t>
  </si>
  <si>
    <t xml:space="preserve">•Appendix III - export permit required where exporting from a country who included species as appendix 3 </t>
  </si>
  <si>
    <t>Updated listing of CITES tree species may be found at:</t>
  </si>
  <si>
    <t>http://www.unep-wcmc.org/species/dbases/CITES-listedtrees.html</t>
  </si>
  <si>
    <t>Individual species can be checked on the CITES web database:</t>
  </si>
  <si>
    <t>http://www.cites.org/eng/resources/species.html</t>
  </si>
  <si>
    <t>The following list has been prepared by Woodmark to guide auditors and certificate holders in case web access is limited. It was updated April 14. Web links above should take presedence over use of the list below.</t>
  </si>
  <si>
    <t xml:space="preserve">NB, Tree ferns (CYATHEACEAE) and Palms (PALMAE) have not been included in this list.
</t>
  </si>
  <si>
    <t>Scientific name</t>
  </si>
  <si>
    <t>Notes / Distribution</t>
  </si>
  <si>
    <t>Guatemalan fir, Pinabete (Spanish)</t>
  </si>
  <si>
    <t>Balmea stormiae</t>
  </si>
  <si>
    <t>Ayugue</t>
  </si>
  <si>
    <t>El Salvador , Guatemala , Honduras , Mexico</t>
  </si>
  <si>
    <t>Alerce, Patagonian cypress</t>
  </si>
  <si>
    <t>Ciprès (French)</t>
  </si>
  <si>
    <t xml:space="preserve">Aquilaria spp. </t>
  </si>
  <si>
    <t>Caesalpinia echinata</t>
  </si>
  <si>
    <t>Pernabuco, pau Brazil, Brasileto (Portuguese)</t>
  </si>
  <si>
    <t xml:space="preserve">Logs, sawn wood, veneer sheets, including unfinished wood articles used for the fabrication of bows for stringed musical instruments. </t>
  </si>
  <si>
    <t>Caryocar costaricense</t>
  </si>
  <si>
    <t xml:space="preserve">Ajillo, Costus
</t>
  </si>
  <si>
    <t xml:space="preserve">Gonystylus spp. </t>
  </si>
  <si>
    <t>Lignum-vitae/Tree of life, Holywood</t>
  </si>
  <si>
    <t>Central America, Caribbean (all species)</t>
  </si>
  <si>
    <t xml:space="preserve">Gyrinops spp. </t>
  </si>
  <si>
    <t>Gaharu</t>
  </si>
  <si>
    <t>Oreomunnea pterocarpa</t>
  </si>
  <si>
    <t>Pericopsis elata</t>
  </si>
  <si>
    <t>Afrormosia, African teak</t>
  </si>
  <si>
    <t>Central and West Africa</t>
  </si>
  <si>
    <t>logs, sawn wood and veneers controlled only</t>
  </si>
  <si>
    <t>Platymiscium pleiostachyum</t>
  </si>
  <si>
    <t>Quira macawood, Cristóbal (Spanish)</t>
  </si>
  <si>
    <t xml:space="preserve">Podophyllum hexandrum
</t>
  </si>
  <si>
    <t xml:space="preserve">Himilayan may-apple
</t>
  </si>
  <si>
    <t xml:space="preserve">Bhutan </t>
  </si>
  <si>
    <t>Prunus africana</t>
  </si>
  <si>
    <t>Africa &amp; Madagascar</t>
  </si>
  <si>
    <t>Pterocarpus santalinus</t>
  </si>
  <si>
    <t>logs, wood-chips and unprocessed broken material controlled only</t>
  </si>
  <si>
    <t>Swietana humilis</t>
  </si>
  <si>
    <t>Honduras Mahogany, Mexican mahogany</t>
  </si>
  <si>
    <t>Swietana macrophylla</t>
  </si>
  <si>
    <t>Central-South America</t>
  </si>
  <si>
    <t>Swietana mahagoni</t>
  </si>
  <si>
    <t>Caribbean mahogany, American mahogany</t>
  </si>
  <si>
    <t xml:space="preserve">USA, West Indies, Central America </t>
  </si>
  <si>
    <t>logs sawn wood and veneer sheets controlled only</t>
  </si>
  <si>
    <t>Taxus: chinensis</t>
  </si>
  <si>
    <t>Yew: Chinese</t>
  </si>
  <si>
    <t xml:space="preserve">           cuspidata</t>
  </si>
  <si>
    <t>Japanese</t>
  </si>
  <si>
    <t xml:space="preserve">           fauana</t>
  </si>
  <si>
    <t>Tibetan</t>
  </si>
  <si>
    <t xml:space="preserve">           sumatrana</t>
  </si>
  <si>
    <t>Sumatran</t>
  </si>
  <si>
    <t xml:space="preserve">           wallichiana</t>
  </si>
  <si>
    <t>Himalayan</t>
  </si>
  <si>
    <t>Appendix III:</t>
  </si>
  <si>
    <t xml:space="preserve">Argentina - Logs, sawn wood, veneer sheets, plywood, powder and extracts. </t>
  </si>
  <si>
    <t>Cedrela odorata</t>
  </si>
  <si>
    <t>Cigarbox Cedar, Spanish Cedar</t>
  </si>
  <si>
    <t>South&amp;Central America (logs, sawn wood and veneer sheets only)</t>
  </si>
  <si>
    <t>Dalbergia retusa</t>
  </si>
  <si>
    <t>Cocobolo (Spanish)</t>
  </si>
  <si>
    <t>Guatemala - Logs, sawn wood and veneer sheets.</t>
  </si>
  <si>
    <t>Dalbergia stevensonii</t>
  </si>
  <si>
    <t>Honduras rosewood</t>
  </si>
  <si>
    <t>Costa Rica, Panama, Colombia</t>
  </si>
  <si>
    <t>Magnolia liliifera var. obovata</t>
  </si>
  <si>
    <t>Safan, Champak, Magnolia</t>
  </si>
  <si>
    <t>Bhutan, China, India, Nepal</t>
  </si>
  <si>
    <t>Podocarpus nerifolius</t>
  </si>
  <si>
    <t>Yellow wood</t>
  </si>
  <si>
    <t>Tetracentron sinense</t>
  </si>
  <si>
    <t>Bhutan, China, India, Nepal, Myanmar</t>
  </si>
  <si>
    <t>Dalbergia tucurensis</t>
  </si>
  <si>
    <t>Yucatan Rosewood, Panama Rosewood, Nicaraguan Rosewood</t>
  </si>
  <si>
    <t>Nicaragua</t>
  </si>
  <si>
    <t>Fraxinus mandshurica</t>
  </si>
  <si>
    <t>Manchurian Ash</t>
  </si>
  <si>
    <t>Russia</t>
  </si>
  <si>
    <t>Quercus mongolica</t>
  </si>
  <si>
    <t>Mongolian Oak</t>
  </si>
  <si>
    <t xml:space="preserve">HCV </t>
  </si>
  <si>
    <t>High Conservation Value</t>
  </si>
  <si>
    <t xml:space="preserve">Woodmark Certification Decision </t>
  </si>
  <si>
    <t>Presence of HCVs:</t>
  </si>
  <si>
    <t xml:space="preserve">Annex C.   </t>
  </si>
  <si>
    <r>
      <t>1</t>
    </r>
    <r>
      <rPr>
        <sz val="8"/>
        <rFont val="Cambria"/>
        <family val="1"/>
      </rPr>
      <t xml:space="preserve">  All parts and derivatives except:</t>
    </r>
  </si>
  <si>
    <r>
      <t xml:space="preserve">2  </t>
    </r>
    <r>
      <rPr>
        <sz val="8"/>
        <rFont val="Cambria"/>
        <family val="1"/>
      </rPr>
      <t>All parts and derivatives except:</t>
    </r>
  </si>
  <si>
    <r>
      <t xml:space="preserve">4  </t>
    </r>
    <r>
      <rPr>
        <sz val="8"/>
        <rFont val="Cambria"/>
        <family val="1"/>
      </rPr>
      <t>All parts and derivatives except:</t>
    </r>
  </si>
  <si>
    <r>
      <t>a)</t>
    </r>
    <r>
      <rPr>
        <sz val="7"/>
        <rFont val="Cambria"/>
        <family val="1"/>
      </rPr>
      <t xml:space="preserve">     </t>
    </r>
    <r>
      <rPr>
        <sz val="8"/>
        <rFont val="Cambria"/>
        <family val="1"/>
      </rPr>
      <t xml:space="preserve">seeds (including seedpods of Orchidaceae,) spores and pollen (including pollenia). Exemption does not apply to seeds from Cactaceae spp. Exported from Mexico or seeds of </t>
    </r>
    <r>
      <rPr>
        <i/>
        <sz val="8"/>
        <rFont val="Cambria"/>
        <family val="1"/>
      </rPr>
      <t>Beccariophoenix madagascarensis</t>
    </r>
    <r>
      <rPr>
        <sz val="8"/>
        <rFont val="Cambria"/>
        <family val="1"/>
      </rPr>
      <t xml:space="preserve"> and </t>
    </r>
    <r>
      <rPr>
        <i/>
        <sz val="8"/>
        <rFont val="Cambria"/>
        <family val="1"/>
      </rPr>
      <t>Neodypsis decaryi</t>
    </r>
    <r>
      <rPr>
        <sz val="8"/>
        <rFont val="Cambria"/>
        <family val="1"/>
      </rPr>
      <t>.</t>
    </r>
  </si>
  <si>
    <r>
      <t>b)</t>
    </r>
    <r>
      <rPr>
        <sz val="7"/>
        <rFont val="Cambria"/>
        <family val="1"/>
      </rPr>
      <t xml:space="preserve">     </t>
    </r>
    <r>
      <rPr>
        <sz val="8"/>
        <rFont val="Cambria"/>
        <family val="1"/>
      </rPr>
      <t xml:space="preserve">seedling or tissue cultures obtained in vitro, in solid or liquid media, transported in sterile containers; </t>
    </r>
  </si>
  <si>
    <r>
      <t>c)</t>
    </r>
    <r>
      <rPr>
        <sz val="7"/>
        <rFont val="Cambria"/>
        <family val="1"/>
      </rPr>
      <t xml:space="preserve">     </t>
    </r>
    <r>
      <rPr>
        <sz val="8"/>
        <rFont val="Cambria"/>
        <family val="1"/>
      </rPr>
      <t>cut flowers of artificially propagated plants;</t>
    </r>
  </si>
  <si>
    <r>
      <t>d)</t>
    </r>
    <r>
      <rPr>
        <sz val="7"/>
        <rFont val="Cambria"/>
        <family val="1"/>
      </rPr>
      <t xml:space="preserve">     </t>
    </r>
    <r>
      <rPr>
        <sz val="8"/>
        <rFont val="Cambria"/>
        <family val="1"/>
      </rPr>
      <t>fruits, and parts and derivatives thereof of naturalised or artificially propagated plants of the genus Orchidaceae and of the family Cactaceae</t>
    </r>
  </si>
  <si>
    <r>
      <t>e)</t>
    </r>
    <r>
      <rPr>
        <sz val="7"/>
        <rFont val="Cambria"/>
        <family val="1"/>
      </rPr>
      <t xml:space="preserve">     </t>
    </r>
    <r>
      <rPr>
        <sz val="8"/>
        <rFont val="Cambria"/>
        <family val="1"/>
      </rPr>
      <t>stems, flowers and parts and derivatives thereof, of naturalised or artificially propagated plants of the genus Opuntia and Selenicereus</t>
    </r>
  </si>
  <si>
    <r>
      <t xml:space="preserve">5 </t>
    </r>
    <r>
      <rPr>
        <sz val="8"/>
        <rFont val="Cambria"/>
        <family val="1"/>
      </rPr>
      <t xml:space="preserve"> Logs, sawn wood and veneer sheets</t>
    </r>
  </si>
  <si>
    <r>
      <t xml:space="preserve">6  </t>
    </r>
    <r>
      <rPr>
        <sz val="8"/>
        <rFont val="Cambria"/>
        <family val="1"/>
      </rPr>
      <t>Logs, sawn wood, veneer sheets and plywood</t>
    </r>
  </si>
  <si>
    <r>
      <t xml:space="preserve">7  </t>
    </r>
    <r>
      <rPr>
        <sz val="8"/>
        <rFont val="Cambria"/>
        <family val="1"/>
      </rPr>
      <t>Logs, wood chips, powder and extracts</t>
    </r>
  </si>
  <si>
    <r>
      <t xml:space="preserve">9  </t>
    </r>
    <r>
      <rPr>
        <sz val="8"/>
        <rFont val="Cambria"/>
        <family val="1"/>
      </rPr>
      <t>All parts and derivatives except those bearing a label</t>
    </r>
  </si>
  <si>
    <r>
      <t xml:space="preserve">10 </t>
    </r>
    <r>
      <rPr>
        <sz val="8"/>
        <rFont val="Cambria"/>
        <family val="1"/>
      </rPr>
      <t>Logs, sawn wood, veneer sheets including unfinished wood articles used for the fabrication of bows for stringed musical instruments</t>
    </r>
  </si>
  <si>
    <r>
      <t xml:space="preserve">11 </t>
    </r>
    <r>
      <rPr>
        <sz val="8"/>
        <rFont val="Cambria"/>
        <family val="1"/>
      </rPr>
      <t>Logs, sawn wood, veneer sheets, plywood, powder and extracts</t>
    </r>
  </si>
  <si>
    <r>
      <t xml:space="preserve">12 </t>
    </r>
    <r>
      <rPr>
        <sz val="8"/>
        <rFont val="Cambria"/>
        <family val="1"/>
      </rPr>
      <t>Logs, sawn wood, veneer sheets, plywood and essential oil (excluding finished products packaged and ready for retail trade.</t>
    </r>
  </si>
  <si>
    <r>
      <t>Appendix I</t>
    </r>
    <r>
      <rPr>
        <sz val="10"/>
        <rFont val="Cambria"/>
        <family val="1"/>
      </rPr>
      <t>:</t>
    </r>
  </si>
  <si>
    <r>
      <t>Appendix II</t>
    </r>
    <r>
      <rPr>
        <sz val="10"/>
        <rFont val="Cambria"/>
        <family val="1"/>
      </rPr>
      <t>:</t>
    </r>
  </si>
  <si>
    <t>Context – summary of the legislative, administrative and land use contexts in which the forest management enterprise operates, including the roles of responsible government agencies, involved in aspects of forest management (eg. harvesting, monitoring , protection, health and safety, infrastructure and other uses).</t>
  </si>
  <si>
    <t>Records reviewed:</t>
  </si>
  <si>
    <t>1.2.10</t>
  </si>
  <si>
    <t>Any particular logistics for travel arrangements?</t>
  </si>
  <si>
    <t>NB - "High Conservation Values" can include non-forest habitats.</t>
  </si>
  <si>
    <t>HCV 1</t>
  </si>
  <si>
    <t>HCV 2</t>
  </si>
  <si>
    <t>HCV 3</t>
  </si>
  <si>
    <t>HCV 4</t>
  </si>
  <si>
    <t>Boreal</t>
  </si>
  <si>
    <t>Temperate</t>
  </si>
  <si>
    <t>Subtropical</t>
  </si>
  <si>
    <t>Tropical</t>
  </si>
  <si>
    <t>Certificate Code:</t>
  </si>
  <si>
    <t>FSC TM Licence code</t>
  </si>
  <si>
    <t>Natural</t>
  </si>
  <si>
    <t>Semi-Natural &amp; Mixed Plantation &amp; Natural Forest</t>
  </si>
  <si>
    <t>North</t>
  </si>
  <si>
    <t>South</t>
  </si>
  <si>
    <t>Single</t>
  </si>
  <si>
    <t>Date &amp; Evidence</t>
  </si>
  <si>
    <t>Non-compliance (or potential non-compliance for an Observation)</t>
  </si>
  <si>
    <t>Corrective Action Request</t>
  </si>
  <si>
    <t>Non-SLIMF area (ha)</t>
  </si>
  <si>
    <t>Contractors/Community/ other workers</t>
  </si>
  <si>
    <t>SLIMF - Small</t>
  </si>
  <si>
    <t>SLIMF - Low intensity</t>
  </si>
  <si>
    <t>Date Closed</t>
  </si>
  <si>
    <r>
      <t>FSC</t>
    </r>
    <r>
      <rPr>
        <vertAlign val="superscript"/>
        <sz val="14"/>
        <rFont val="Cambria"/>
        <family val="1"/>
      </rPr>
      <t>®</t>
    </r>
    <r>
      <rPr>
        <sz val="14"/>
        <rFont val="Cambria"/>
        <family val="1"/>
      </rPr>
      <t xml:space="preserve"> Trademark licence code:</t>
    </r>
  </si>
  <si>
    <t>Obs</t>
  </si>
  <si>
    <t>DO NOT DELETE - contains drop down data</t>
  </si>
  <si>
    <t># of MAJOR conditions</t>
  </si>
  <si>
    <t># of minor conditions</t>
  </si>
  <si>
    <t>Woodmark Adapted Standard for Great Lakes St Lawrence Region in Canada (v1.2; 2014)</t>
  </si>
  <si>
    <t>5. Main Assessment Forest details</t>
  </si>
  <si>
    <t>The plantation is not established on land converted from natural forest after November 1st 1994 (but see 6.10 and 10.9), unless there is clear evidence that the current owner(s) and manager(s) were not directly or indirectly responsible for the conversion.</t>
  </si>
  <si>
    <t>10.9.1</t>
  </si>
  <si>
    <t>Plantations established in areas converted from natural forests after November 1994 normally shall not qualify for certification.  Certification may be allowed in circumstances where sufficient evidence is submitted to the certification body that the manager/owner is not responsible directly or indirectly for such conversion.</t>
  </si>
  <si>
    <t>10.8.4</t>
  </si>
  <si>
    <t>All new plantations or new plantings greater than 5 000 ha are subject to a formal environmental and social impact assessment. (See Criterion 4.4 for related norms)</t>
  </si>
  <si>
    <t>10.8.3</t>
  </si>
  <si>
    <t>Plantations are not established on sites of important or sensitive ecosystems; areas of high or unique biological diversity; planned conservation or protection areas or where there are possible adverse effects on an important water catchment area.</t>
  </si>
  <si>
    <t>10.8.2</t>
  </si>
  <si>
    <t>There is no large scale planting of species that have not been shown to be appropriate to the site on the basis of local trials or experience.</t>
  </si>
  <si>
    <t>10.8.1</t>
  </si>
  <si>
    <t>Appropriate to the scale and diversity of the operation, monitoring of plantations shall include regular assessment of potential on-site and off-site ecological and social impacts, (e.g. natural regeneration, effects on water resources and soil fertility, and impacts on local welfare and social well-being), in addition to those elements addressed in principles 8, 6 and 4.  No species should be planted on a large scale until local trials and/or experience have shown that they are ecologically well-adapted to the site, are not invasive, and do not have significant negative ecological impacts on other ecosystems. Special attention will be paid to social issues of land acquisition for plantations, especially the protection of local rights of ownership, use or access.</t>
  </si>
  <si>
    <t xml:space="preserve">10.7.5 The risk of damage to plantations by wind, fire, pests, and disease should be minimized through careful management, which includes:
a. Robust and well researched planting design and restoration plans;
b. Management for a diverse forest in terms of age/height, species, structure, and genetics; and
c. Careful implementation of silvicultural operations, with appropriate precautionary measures taken on sensitive sites.
</t>
  </si>
  <si>
    <t>10.7.5</t>
  </si>
  <si>
    <t>There is a strategy to minimise use of chemical pesticides and fertilisers in plantations and nurseries.</t>
  </si>
  <si>
    <t>10.7.4</t>
  </si>
  <si>
    <t>Measures are taken to control or eradicate exotic invasive plants.</t>
  </si>
  <si>
    <t>10.7.3</t>
  </si>
  <si>
    <t>The need for fire management and control has been evaluated and is documented (see 7.1f).</t>
  </si>
  <si>
    <t>10.7.2</t>
  </si>
  <si>
    <t>There is a documented integrated pest management strategy. (see 6.6a, b and c for further norms related to chemical use)</t>
  </si>
  <si>
    <t>10.7.1</t>
  </si>
  <si>
    <t>Measures shall be taken to prevent and minimise outbreaks of pests, diseases, fire and invasive plant introductions.  Integrated pest management shall form an essential part of the management plan, with primary reliance on prevention and biological control methods rather than chemical pesticides and fertilisers. Plantation management should make every effort to move away from chemical pesticides and fertilisers, including their use in nurseries.  The use of chemicals is also covered in Criteria 6.6 and 6.7.</t>
  </si>
  <si>
    <t>There is no evidence of site degradation in the field.</t>
  </si>
  <si>
    <t>10.6.3</t>
  </si>
  <si>
    <t>Plans and procedures for reforestation after harvesting are designed to minimise exposure of bare soil, and to ensure that trees are re-established as rapidly as possible.</t>
  </si>
  <si>
    <t>10.6.2</t>
  </si>
  <si>
    <t>Means to protect soils are explicitly detailed in management plans or supporting documents</t>
  </si>
  <si>
    <t>10.6.1</t>
  </si>
  <si>
    <t>Measures shall be taken to maintain or improve soil structure, fertility, and biological activity. The techniques and rate of harvesting, road and trail construction and maintenance, and the choice of species shall not result in long term soil degradation or adverse impacts on water quality, quantity or substantial deviation from stream course drainage patterns.</t>
  </si>
  <si>
    <t>Consistent with Criterion 6.2b, at least 5% of the area of the plantation must be managed to restore the area ultimately to a natural forest cover.</t>
  </si>
  <si>
    <t>10.5.2</t>
  </si>
  <si>
    <t>Consistent with Criterion 6.2b, at least 10% of the area of the plantation must be managed to enhance its natural characteristics and with biodiversity as a major objective.</t>
  </si>
  <si>
    <t>10.5.1</t>
  </si>
  <si>
    <t xml:space="preserve">A proportion of the overall forest management area, appropriate to the scale of the plantation and to be determined in regional standards, shall be managed so as to restore the site to a natural forest cover. </t>
  </si>
  <si>
    <t>Invasive exotics are not planted.
See 8.2b for monitoring norms</t>
  </si>
  <si>
    <t>10.4.4</t>
  </si>
  <si>
    <t xml:space="preserve">Before any exotic species is planted an assessment must have been carried out as to the risk that it will become invasive in the surrounding area. </t>
  </si>
  <si>
    <t>10.4.3</t>
  </si>
  <si>
    <t>Where an exotic species has been selected this choice must be explicitly justified.  The best alternative native species must have been identified, and reasons be given for its rejection.</t>
  </si>
  <si>
    <t>10.4.2</t>
  </si>
  <si>
    <t>There is a clear justification for the choice of  species and genotypes chosen for the plantation, which takes into account the objectives of the plantation, and the climate, geology and soils at the planting sites.</t>
  </si>
  <si>
    <t>10.4.1</t>
  </si>
  <si>
    <t xml:space="preserve">The selection of species for planting shall be based on their overall suitability for the site and their appropriateness to the management objectives. In order to enhance the conservation of biological diversity,  native species are preferred over exotic species in the establishment of plantations and the restoration of degraded ecosystems.  Exotic species, which shall be used only when their performance is greater than that of native species, shall be carefully monitored to detect unusual mortality, disease, or insect outbreaks and adverse ecological impacts.  </t>
  </si>
  <si>
    <t>Management makes provision for age and structural diversity of plantation in the landscape.</t>
  </si>
  <si>
    <t>10.3.4</t>
  </si>
  <si>
    <t>Management makes provision for the use of a variety of tree species and provenances or other plants.</t>
  </si>
  <si>
    <t>10.3.3</t>
  </si>
  <si>
    <t xml:space="preserve">Management promotes diversity of plantation size and distribution in the landscape. </t>
  </si>
  <si>
    <t>10.3.2</t>
  </si>
  <si>
    <t>Management planning includes evaluation of economic, ecological and social stability.</t>
  </si>
  <si>
    <t>10.3.1</t>
  </si>
  <si>
    <t xml:space="preserve">Diversity in the composition of plantations is preferred, so as to enhance economic, ecological and social stability. Such diversity may include the size and spatial distribution of management units within the landscape, number and genetic composition of species, age classes and structures. </t>
  </si>
  <si>
    <t>Both general siting and internal design of plantations are in harmony with the landscape of the area.</t>
  </si>
  <si>
    <t>10.2.3</t>
  </si>
  <si>
    <t>The scale and layout of plantation blocks shall be consistent with the patterns of forest stands found within the natural landscape.</t>
  </si>
  <si>
    <t>10.2c</t>
  </si>
  <si>
    <t>There are documented policies and procedures which ensure that:
- a mosaic of stand ages and rotations are creayed and maintained;
- wildlife corridors are provided;
- where there are corridors of natural vegetation by streamsides or in gullies these are protected from planting and harvesting operations, and developed into streamside reserved areas;
(see 6.2 and 6.3 for other norms)</t>
  </si>
  <si>
    <t>10.2.2</t>
  </si>
  <si>
    <t>Wildlife corridors, streamside zones and a mosaic of stands of different ages and rotation periods, shall be used in the layout of the plantation, consistent with the scale of the operation.</t>
  </si>
  <si>
    <t>10.2b</t>
  </si>
  <si>
    <t>Plantation management is designed to maintain or enhance characteristics of adjacent natural forest</t>
  </si>
  <si>
    <t>10.2.1</t>
  </si>
  <si>
    <t>The design and layout of plantations should promote the protection, restoration and conservation of natural forests, and not increase pressures on natural forests.</t>
  </si>
  <si>
    <t>10.2a</t>
  </si>
  <si>
    <t>Strategies and procedures for achieving these objectives are effectively implemented.</t>
  </si>
  <si>
    <t>10.1.2</t>
  </si>
  <si>
    <t>Natural forest conservation and restoration are explicitly included within the objectives of plantation management.</t>
  </si>
  <si>
    <t>10.1.1</t>
  </si>
  <si>
    <t>The management objectives of the plantation, including natural forest conservation and restoration objectives, shall be explicitly stated in the management plan, and clearly demonstrated in the implementation of the plan.</t>
  </si>
  <si>
    <t xml:space="preserve">FSC PRINCIPLE #10: PLANTATIONS
Plantations shall be planned and managed in accordance with Principles and Criteria 1 - 9, and Principle  10 and its Criteria. While plantations can provide an array of social and economic benefits, and can contribute to satisfying the world's needs for forest products, they should complement the management of, reduce pressures on, and promote the restoration and conservation of natural forests.
OVFI does not use plantations. </t>
  </si>
  <si>
    <t>9.4.2</t>
  </si>
  <si>
    <t>Annual monitoring shall be conducted to assess the effectiveness of the measures employed to maintain or enhance the applicable conservation attributes.</t>
  </si>
  <si>
    <t>When a High Conservation Value extends beyond property or forest management unit boundaries under the manager’s responsibilities, or when the maintenance of a conservation value depends on the proximity or connectivity with other HCVFs, the manager coordinates its conservation efforts with those of the neighbouring HCVF landowners/managers.</t>
  </si>
  <si>
    <t>9.3.4</t>
  </si>
  <si>
    <t>The identified protection measures are included in the publicly available management plan.</t>
  </si>
  <si>
    <t>9.3.3</t>
  </si>
  <si>
    <t>9.3.2</t>
  </si>
  <si>
    <t xml:space="preserve">Specific protection measures are detailed and implemented for identified High Conservation Value areas and/or attributes. </t>
  </si>
  <si>
    <t>The management plan shall include and implement specific measures that ensure the maintenance and/or enhancement of the applicable conservation attributes consistent with the precautionary approach.  These measures shall be specifically included in the publicly available management plan summary.</t>
  </si>
  <si>
    <t>9.2.2</t>
  </si>
  <si>
    <t>9.2.1</t>
  </si>
  <si>
    <t>The consultative portion of the certification process must place emphasis on the identified conservation attributes, and options for the maintenance thereof.</t>
  </si>
  <si>
    <t>9.1.5</t>
  </si>
  <si>
    <t xml:space="preserve">9.1.4 The manager ensures that a credible external review is undertaken of the HCVF assessment.   </t>
  </si>
  <si>
    <t>9.1.4</t>
  </si>
  <si>
    <t>Areas identified as High Conservation Value Forests are marked on maps.</t>
  </si>
  <si>
    <t>9.1.3</t>
  </si>
  <si>
    <t>Forest managers have assessed whether High Conservation Value Forests is present in the area under their control.</t>
  </si>
  <si>
    <t>9.1.2</t>
  </si>
  <si>
    <t>The manager undertakes efforts to, or makes use of existing efforts to, identify and map the presence of HCVFs by means of a process that meets the characteristics and intent of the assessment process in Appendix 7</t>
  </si>
  <si>
    <t>9.1.1</t>
  </si>
  <si>
    <t>Assessment to determine the presence of the attributes consistent with High Conservation Value Forests will be completed, appropriate to scale and intensity of forest management.</t>
  </si>
  <si>
    <t>High Conservation Value Forests are those that possess one or more of the following attributes:  
a) forest areas containing globally, regionally or nationally significant :
- concentrations of biodiversity values (e.g. endemism, endangered species, refugia); and/or
- large landscape level forests, contained within, or containing the management unit, where viable populations of most if not all naturally occurring species exist in natural patterns of distribution and abundance
b) forest areas that are in or contain rare, threatened or endangered ecosystems
c) forest areas that provide basic services of nature in critical situations (e.g. watershed protection, erosion control)
d) forest areas fundamental to meeting basic needs of local communities (e.g. subsistence, health) and/or critical to local communities’ traditional cultural  identity (areas of cultural, ecological, economic or religious significance identified in co-operation with such local communities).</t>
  </si>
  <si>
    <t>FSC PRINCIPLE #9: MAINTENANCE OF HIGH CONSERVATION  VALUE  FORESTS
Management activities in high conservation value forests shall maintain or enhance the attributes that define such forests.  Decisions regarding high conservation value forests shall always  be considered in the context of a precautionary approach.</t>
  </si>
  <si>
    <t>Forest managers agree to make a the results and/or a summary of the monitoring programmes available to all interested parties, within the accepted norms of commercial confidentiality, on request</t>
  </si>
  <si>
    <t>8.5.1</t>
  </si>
  <si>
    <t>While respecting the confidentiality of information, forest managers shall make publicly available a summary of the results of monitoring indicators, including those listed in Criterion 8.2.</t>
  </si>
  <si>
    <t xml:space="preserve">There is evidence to demonstrate that proposed changes to management are implemented. </t>
  </si>
  <si>
    <t>8.4.2</t>
  </si>
  <si>
    <t>There is a system that demonstrates how the results of monitoring are incorporated into the revision of management plans.</t>
  </si>
  <si>
    <t>The results of monitoring shall be incorporated into the implementation and revision of the management plan.</t>
  </si>
  <si>
    <t>Invoices issued for certified timber sales specify:
- The source of the certified timber
- the date of sale
- the quantity of certified timber sold
- the specifications (species, dimensions, quality) of certified timber sold
- the point at which the buyer shall take control of the chain of custody of the certified timber
- certificate code
- correspond to details on delivery documents</t>
  </si>
  <si>
    <t>8.3.3</t>
  </si>
  <si>
    <t>The forest management enterprise maintains control of the chain of custody of the timber up to the point of sale.</t>
  </si>
  <si>
    <t>8.3.2</t>
  </si>
  <si>
    <t>Forest products that are to sold as certified are readily identifiable as originating from the evaluated forest. This may be achieved through physical marking of the timber, a system of paper control, daily or weekly production records, or a combination of these and similar techniques.</t>
  </si>
  <si>
    <t>Documentation shall be provided by the forest manager to enable monitoring and certifying organisations to trace each forest product from its origin, a process known as the "chain of custody."</t>
  </si>
  <si>
    <t>There are clear accounts for the forest enterprise.</t>
  </si>
  <si>
    <t>8.2.8</t>
  </si>
  <si>
    <t>Forest management should include the research and data collection needed to monitor: Costs, productivity, and efficiency of forest management.</t>
  </si>
  <si>
    <t>8.2e</t>
  </si>
  <si>
    <t xml:space="preserve">Monitoring programmes are designed, documented and implemented to collect data related to environmental impacts.  Such data might relate to: water quality, seasonal water flow, fish populations, wildlife populations. </t>
  </si>
  <si>
    <t>8.2.7</t>
  </si>
  <si>
    <t>There are meetings with representatives of local communities, at which any concerns regarding the social or environmental impacts of operations are including impacts on cultural values, resources and uses are recorded.</t>
  </si>
  <si>
    <t>8.2.6</t>
  </si>
  <si>
    <t xml:space="preserve">Forest management should include the research and data collection needed to monitor: Environmental and social impacts of harvesting and other operations. </t>
  </si>
  <si>
    <t>8.2d</t>
  </si>
  <si>
    <t>Forest managers provide for monitoring of the effects of forestry operations on plant and animal species, including aquatic habitats (names, abundance, distribution, habitat requirements, biology, ecology, behaviour), commensurate with the extent and intensity of the forest management, and the rarity and fragility of the forest ecosystem and known species within it..</t>
  </si>
  <si>
    <t>8.2.5</t>
  </si>
  <si>
    <t>Conservation areas (see 6.2) are regularly monitored to ensure that there is no evidence of deterioration or disturbance.</t>
  </si>
  <si>
    <t>8.2.4</t>
  </si>
  <si>
    <t xml:space="preserve">Forest management should include the research and data collection needed to monitor: The composition and observed changes in the flora and fauna. </t>
  </si>
  <si>
    <t>8.2c</t>
  </si>
  <si>
    <t>The condition of the forest (presence of pests, diseases, evidence of soil compaction, erosion etc) is regularly monitored and reviewed.</t>
  </si>
  <si>
    <t>8.2.3</t>
  </si>
  <si>
    <t>8.2.2</t>
  </si>
  <si>
    <t xml:space="preserve">Forest management should include the research and data collection needed to monitor: Growth rates, regeneration and condition of the forest. </t>
  </si>
  <si>
    <t>8.2b</t>
  </si>
  <si>
    <t>8.2.1b</t>
  </si>
  <si>
    <t>Yields of all forest products harvested are recorded.</t>
  </si>
  <si>
    <t>8.2.1a</t>
  </si>
  <si>
    <t xml:space="preserve">Forest management should include the research and data collection needed to monitor: Yield of all forest products harvested. </t>
  </si>
  <si>
    <t>8.2a</t>
  </si>
  <si>
    <t>8.1.5</t>
  </si>
  <si>
    <t>Monitoring records are maintained in a well-ordered, up-to-date and accessible form.</t>
  </si>
  <si>
    <t>8.1.4</t>
  </si>
  <si>
    <t>8.1.3</t>
  </si>
  <si>
    <t>The frequency and expense of monitoring is appropriate to the scale and intensity of forest management operations as well as the relative complexity and fragility of the affected environment.</t>
  </si>
  <si>
    <t>8.1.2</t>
  </si>
  <si>
    <t>8.1.1</t>
  </si>
  <si>
    <t>The frequency and intensity of monitoring should be determined by the scale and intensity of forest management operations as well as the relative complexity and fragility of the affected environment.  Monitoring procedures should be consistent and replicable over time to allow comparison of results and assessment of change.</t>
  </si>
  <si>
    <t xml:space="preserve">FSC PRINCIPLE #8: MONITORING AND ASSESSMENT 
Monitoring shall be conducted -- appropriate to the scale and intensity of forest management -- to assess the condition of the forest, yields of forest products, chain of custody, management activities and their social and environmental impacts.  </t>
  </si>
  <si>
    <t>While respecting the confidentiality of information, forest managers shall make publicly available a summary of the primary elements of the management plan, including those listed in Criterion 7.1 above</t>
  </si>
  <si>
    <t>7.3.5</t>
  </si>
  <si>
    <t xml:space="preserve">7.3.4 Appropriate to the scale and intensity of the operation there is a policy for  training, qualifications, and recruitment that includes skill and experience the basis for recruitment, placement, training and advancement of staff at all levels </t>
  </si>
  <si>
    <t>7.3.4</t>
  </si>
  <si>
    <t>7.3.3 There are records of training provided to forest workers.</t>
  </si>
  <si>
    <t>7.3.3</t>
  </si>
  <si>
    <t>7.3.2</t>
  </si>
  <si>
    <t>7.3.1 Managers and supervisors should have an appropriate qualification sufficient to enable them to plan and organise forest operations and other elements of the management plan</t>
  </si>
  <si>
    <t>Forest workers shall receive adequate training and supervision to ensure proper implementation of the management plan.</t>
  </si>
  <si>
    <t>7.2.3</t>
  </si>
  <si>
    <t>There is a system to review management in relation to socio-economic conditions and trends.</t>
  </si>
  <si>
    <t>7.2.2 Managers are aware of relevant research being undertaken or planned in the area, e.g. concerning forest management, timber production and biology/ecology.</t>
  </si>
  <si>
    <t>7.2.2</t>
  </si>
  <si>
    <t>7.2.1</t>
  </si>
  <si>
    <t>The management plan shall be periodically revised to incorporate the results of monitoring or new scientific and technical information, as well as to respond to changing environmental, social and economic circumstances.</t>
  </si>
  <si>
    <t>7.1.20</t>
  </si>
  <si>
    <t>7.1.19 There are maps showing planned management in the short term (5-10 years) and longer term (20 years or more).</t>
  </si>
  <si>
    <t>7.1.19</t>
  </si>
  <si>
    <t>7.1.18 There are maps showing land ownership. are accessible, clear and usable.</t>
  </si>
  <si>
    <t>7.1.18</t>
  </si>
  <si>
    <t>7.1.17</t>
  </si>
  <si>
    <t>The management plan and supporting documents shall provide:  Maps describing the forest resource base including protected areas, planned management activities and land ownership.</t>
  </si>
  <si>
    <t>7.1h</t>
  </si>
  <si>
    <t>7.1.16 The management plan and supporting documents shall provide plans for the identification and protection of rare threatened and endangered species.</t>
  </si>
  <si>
    <t>7.1.16</t>
  </si>
  <si>
    <t>The management plan and supporting documents shall provide: Plans for the identification and protection of rare, threatened and endangered species.</t>
  </si>
  <si>
    <t>7.1.g</t>
  </si>
  <si>
    <t>7.1.15 Environmental safeguards based on environmental assessments are implemented.</t>
  </si>
  <si>
    <t>7.1.15</t>
  </si>
  <si>
    <t>7.1.14 The need for fire management and control has been evaluated and is documented.</t>
  </si>
  <si>
    <t>7.1.14</t>
  </si>
  <si>
    <t>The management plan and supporting documents shall provide:  Environmental safeguards based on environmental assessments.</t>
  </si>
  <si>
    <t>7.1f</t>
  </si>
  <si>
    <t>7.1.13</t>
  </si>
  <si>
    <t>The management plan and supporting documents shall provide  provisions for monitoring of forest growth and dynamics.</t>
  </si>
  <si>
    <t>7.1e</t>
  </si>
  <si>
    <t xml:space="preserve">g) projections based on the success of current and past silvicultural treatments;
h) estimates of the impacts of external factors affecting forests (e.g. acid rain dieback, major storm damage, invasive pests, climate change);
i) model scenarios (forecast of forest conditions, forest health and productivity, habitat, wood supply) that extend far into the future (at least 100 years);
j) objectives for future forest conditions as determined in the forest management plan;
k) a precautionary approach that reflects the existence and quality of data and hypotheses; and
l) a sensitivity analysis of the AAC calculation hypotheses, in particular when the hypotheses are very uncertain, when the data are not very reliable or when the results are very uncertain.
</t>
  </si>
  <si>
    <t>7.1.12</t>
  </si>
  <si>
    <t>The management plan and supporting documents shall provide rationale for rate of annual harvest and species selection</t>
  </si>
  <si>
    <t>7.1d</t>
  </si>
  <si>
    <t>The management prescriptions and procedures required to implement the silvicultural system are clearly stated, as, for example:
- identification and marking of trees to be retained for future extraction, as seed sources, or to maintain biodiversity;
- selection criteria of trees for felling;
- method of marking trees or area selected for felling
- method of ensuring regeneration;</t>
  </si>
  <si>
    <t>7.1.11</t>
  </si>
  <si>
    <t>7.1.10 The silvicultural system on which management is based is clearly stated and justified in terms of the ecology of the forest.</t>
  </si>
  <si>
    <t>7.1.10</t>
  </si>
  <si>
    <t>The management plan and supporting documents shall provide  a description of the silvicultural and/or other management system,  based on the ecology of the forest in question and information gathered through resource inventories</t>
  </si>
  <si>
    <t>7.1c</t>
  </si>
  <si>
    <t>7.1.9 There is a description of adjacent land use.</t>
  </si>
  <si>
    <t>7.1.9</t>
  </si>
  <si>
    <t>7.1.8 There is a description of the socio-economic context for management.</t>
  </si>
  <si>
    <t>7.1.8</t>
  </si>
  <si>
    <t>7 .1.7 There is a description of the land use and ownership status.</t>
  </si>
  <si>
    <t>7.1.7</t>
  </si>
  <si>
    <t>The management plan and supporting documents shall provide a description of land use and ownership status, socio-economic conditions, and a profile of adjacent lands.</t>
  </si>
  <si>
    <t>7.1b(ii)</t>
  </si>
  <si>
    <t xml:space="preserve">7.1.6 There is an evaluation of the timber resource (inventory), sufficient in detail and rigour to justify the planned harvesting for the full rotation, and to demonstrate convincingly that yields will be permanently sustainable in successive rotations. (see also Criterion 5.6)
</t>
  </si>
  <si>
    <t>7.1.6</t>
  </si>
  <si>
    <t>7.1.5 Areas that have been harvested in the past are known, and are marked as such on maps.</t>
  </si>
  <si>
    <t>7.1.5</t>
  </si>
  <si>
    <t>7.1.4 There is a clear description of any areas under management control, which are excluded from harvesting, for whatever reasons.</t>
  </si>
  <si>
    <t>7.1.4</t>
  </si>
  <si>
    <t>7.1.3 There is a description of the physical aspects of the management area (e.g. topography, soils, geology, and water resources), appropriate to the scale and intensity of the forest and management programme.</t>
  </si>
  <si>
    <t>7.1.3</t>
  </si>
  <si>
    <t>7.1.2 There is a clear description of the area under management control.</t>
  </si>
  <si>
    <t>7.1.2</t>
  </si>
  <si>
    <t>The management plan and supporting documents shall provide a description of the forest resources to be managed and environmental limitations.</t>
  </si>
  <si>
    <t>7.1b(i)</t>
  </si>
  <si>
    <t>7.1.1</t>
  </si>
  <si>
    <t>The management plan and supporting documents shall provide:  Management objectives.</t>
  </si>
  <si>
    <t>7.1a</t>
  </si>
  <si>
    <t xml:space="preserve">FSC PRINCIPLE #7: MANAGEMENT PLAN 
A management plan -- appropriate to the scale and intensity of the operations -- shall be written, implemented, and kept up to date. The long term objectives of management, and the means of achieving them, shall be clearly stated.  </t>
  </si>
  <si>
    <t>6.9.3 In the event that adverse ecological impacts are identified control actions are implemented.</t>
  </si>
  <si>
    <t>6.10.3</t>
  </si>
  <si>
    <t>6.10.2</t>
  </si>
  <si>
    <t>6.10.1</t>
  </si>
  <si>
    <t>Forest conversion to plantations or non-forest land uses shall not occur, except in circumstances where conversion:
a) entails a very limited portion of the forest management unit; and
b) does not occur on high conservation value forest areas; and
c) will enable clear, substantial, additional, secure, long term conservation benefits across the forest management unit.</t>
  </si>
  <si>
    <t>6.9.3</t>
  </si>
  <si>
    <t>6.9.2 Exotic species used are monitored to evaluate potential adverse ecological impacts.</t>
  </si>
  <si>
    <t>6.9.2</t>
  </si>
  <si>
    <t>6.9.1b Only species known to be non-invasive are to be used.</t>
  </si>
  <si>
    <t>6.9.1b</t>
  </si>
  <si>
    <t>6.9.1a All use of exotic species is documented and justified.</t>
  </si>
  <si>
    <t>6.9.1a</t>
  </si>
  <si>
    <t>The use of exotic species shall be carefully controlled and actively monitored to avoid adverse ecological impacts.</t>
  </si>
  <si>
    <t>6.8.3 There is no use of genetically modified organisms by the forest management enterprise.</t>
  </si>
  <si>
    <t>6.8.3</t>
  </si>
  <si>
    <t>6.8.2</t>
  </si>
  <si>
    <t>6.8.1 There is a procedure in place for the documentation and monitoring of all use of biological control agents.</t>
  </si>
  <si>
    <t>6.8.1</t>
  </si>
  <si>
    <t>Use of biological control agents shall be documented, minimised, monitored and strictly controlled in accordance with national laws and internationally accepted scientific protocols.  Use of genetically modified organisms shall be prohibited.</t>
  </si>
  <si>
    <t>6.7.7 In the event of a hazardous product spill, the manager shall immediately contain the product, notify the appropriate authorities, and begin cleanup and product elimination with the assistance of qualified personnel.</t>
  </si>
  <si>
    <t>6.7.7</t>
  </si>
  <si>
    <t>6.7.6 A recycling program is in place for used oil and plastic containers.</t>
  </si>
  <si>
    <t>6.7.6</t>
  </si>
  <si>
    <t>6.7.5 Standard Operating Procedures (SOPs) are in place and implemented regarding safe handling and disposal of chemicals, liquid and solide non-organic wastes including fuel and oil. These SOP’s reflect best management practices and at minimum ensure compliance with all regulatory guidelines.</t>
  </si>
  <si>
    <t>6.7.5</t>
  </si>
  <si>
    <t>6.7.4 There is no evidence of waste left in the forest.</t>
  </si>
  <si>
    <t>6.7.4</t>
  </si>
  <si>
    <t>6.7.3 Disposal does not take place in watercourses or lakes or by burying.</t>
  </si>
  <si>
    <t>6.7.3</t>
  </si>
  <si>
    <t>6.7.2 There is a system in place for taking waste to the appropriate locations for disposal.</t>
  </si>
  <si>
    <t>6.7.2</t>
  </si>
  <si>
    <t>6.7.1 Off-site locations have been identified for the disposal of chemicals, containers, liquid and solid non-organic waste in an environmentally appropriate manner.</t>
  </si>
  <si>
    <t>Chemicals, containers, liquid and solid non-organic wastes including fuel and oil shall be disposed of in an environmentally appropriate manner at off-site locations.</t>
  </si>
  <si>
    <t>6.6.15 Soaking of seedlings treated with chemicals in drains or watercourses prior to planting is prohibited.</t>
  </si>
  <si>
    <t>6.6.15</t>
  </si>
  <si>
    <t>6.6.14 Application if heavy rain is expected, during wet weather, on frozen snow–covered ground or ground that has baked dry during a drought is prohibited.</t>
  </si>
  <si>
    <t>6.6.14</t>
  </si>
  <si>
    <t>6.6.13 Application of chemicals within 10m of watercourses and 30m around reservoirs and lakes is prohibited.</t>
  </si>
  <si>
    <t>6.6.13</t>
  </si>
  <si>
    <t>6.6.12 All equipment for the transport, storage and application of chemicals shall be maintained in a safe and leak proof condition.</t>
  </si>
  <si>
    <t>6.6.12</t>
  </si>
  <si>
    <t>6.6.11 Fuel tanks and stores are located so that spillages from damage, defects or refuelling shall not enter watercourses.</t>
  </si>
  <si>
    <t>6.6.11</t>
  </si>
  <si>
    <t>6.6.10 Training and relevant equipment are provided to all operators.</t>
  </si>
  <si>
    <t>6.6.10</t>
  </si>
  <si>
    <t>If chemicals are used, proper equipment and training shall be provided to minimise health and environmental risks.</t>
  </si>
  <si>
    <t>6.6c</t>
  </si>
  <si>
    <t>6.6.9 Chemicals classified as Highly Hazardous by FSC  shall not be used unless derogation has been approved by FSC. See Annex 6 to this standard.</t>
  </si>
  <si>
    <t>6.6.9</t>
  </si>
  <si>
    <t>6.6.8 The use or storage of seed and seedling dressings based on mercurial, organophosphate and organochlorine compounds (including Gamma HCH, Lindane and BHC), or other long–lasting chemicals which can accumulate in food chains or the ecosystem is prohibited.</t>
  </si>
  <si>
    <t>6.6.8</t>
  </si>
  <si>
    <t>6.6.7 The use or storage of these chemicals on certified units is prohibited.</t>
  </si>
  <si>
    <t>6.6.7</t>
  </si>
  <si>
    <t>World Health Organisation Type 1A and 1B and chlorinated hydrocarbon pesticides; pesticides that are persistent, toxic or whose derivatives remain biologically active and accumulate in the food chain beyond their intended use; as well as any pesticides banned by international agreement, shall be prohibited.</t>
  </si>
  <si>
    <t>6.6b</t>
  </si>
  <si>
    <t>6.6.6 Chemicals are used only in minimum effective quantities, with strict observation of controls and regulations.</t>
  </si>
  <si>
    <t>6.6.6</t>
  </si>
  <si>
    <t>6.6.5 A procedure is in place to record the most appropriate non-chemical alternative that was considered and rejected prior to use of the synthetic chemical, together with the justification for use of the chemical rather than the non-chemical alternative.</t>
  </si>
  <si>
    <t>6.6.5</t>
  </si>
  <si>
    <t>6.6.4 Synthetic chemicals are only used where there is no known non-chemical alternative not entailing excessive cost.</t>
  </si>
  <si>
    <t>6.6.4</t>
  </si>
  <si>
    <t>6.6.3 The manager shall use chemical pesticides only when non-chemical products are not available, ineffective to attain the silvicultural objectives, cost-prohibitive or inadequate in light of risks and environmental and social benefits.
Furthermore, chemical pesticides shall only be used when their use is essential to attain the following silvicultural objectives:
a. The regeneration or restoration of non-forest lands; or
b. The regeneration of challenging species (e.g. Oak or White Pine);
c. The control of invasive exotic species; or
d. To control major insect outbreaks.
The rationale for each chemical pesticide use is documented and publicly available.</t>
  </si>
  <si>
    <t>6.6.3</t>
  </si>
  <si>
    <t>Note to auditors: record quantity of all chemicals used in the past year together with justification of use.</t>
  </si>
  <si>
    <t xml:space="preserve">6.6.2  Procedures are in place to record all use of synthetic chemicals by the forest management enterprise
Records of chemical use include:
a) Name of the product
b) Location of the site treated;
c) Area of the site treated;
d) Method of application;
e) Date chemical use started;
f) Date chemical use finished;
g) Total quantity of the chemical used; </t>
  </si>
  <si>
    <t>6.6.2</t>
  </si>
  <si>
    <t>6.6.1b</t>
  </si>
  <si>
    <t xml:space="preserve">6.6.1a  Documented pest, disease and weed control strategies are available. </t>
  </si>
  <si>
    <t>6.6.1a</t>
  </si>
  <si>
    <t>Management systems shall promote the development and adoption of environmentally friendly non-chemical methods of pest management and strive to avoid the use of chemical pesticides.</t>
  </si>
  <si>
    <t>6.6a</t>
  </si>
  <si>
    <t>6.5.13  Workers receive appropriate training in harvesting and extraction methods.</t>
  </si>
  <si>
    <t>6.5.13</t>
  </si>
  <si>
    <t>6.6.12  New harvesting and extraction machinery is selected taking into account the need to minimise damage to soils, residual trees and regeneration.</t>
  </si>
  <si>
    <t>6.5.12</t>
  </si>
  <si>
    <t>6.6.11 Harvesting and extraction methods are designed to minimise damage to residual trees and regeneration.</t>
  </si>
  <si>
    <t>6.5.11</t>
  </si>
  <si>
    <t>6.6.10 Harvesting techniques are designed to minimise erosion and run off.</t>
  </si>
  <si>
    <t>6.5.10</t>
  </si>
  <si>
    <t>6.5.9</t>
  </si>
  <si>
    <t>6.6.8 There are written policies and procedures to minimise forest damage during harvesting and extraction.</t>
  </si>
  <si>
    <t>6.5.8</t>
  </si>
  <si>
    <t>6.5c  Written guidelines shall be prepared and implemented to: minimise forest damage during harvesting,</t>
  </si>
  <si>
    <t>6.5c</t>
  </si>
  <si>
    <t>6.5.7 There is no evidence of siltation or other damage to water sources.</t>
  </si>
  <si>
    <t>6.5.7</t>
  </si>
  <si>
    <t>6.5.6 Buffer zones in which harvesting does not take place are established around all permanent watercourses.</t>
  </si>
  <si>
    <t>6.5.6</t>
  </si>
  <si>
    <t>6.5.5 New roads are not constructed in streambeds.  Existing roads in streambeds are closed and replacements are constructed.</t>
  </si>
  <si>
    <t>6.5.5</t>
  </si>
  <si>
    <t>6.5.4</t>
  </si>
  <si>
    <t>Written guidelines shall be prepared and implemented to: protect water resources.</t>
  </si>
  <si>
    <t>6.5b</t>
  </si>
  <si>
    <t>6.5.3  Machinery operators receive adequate training and are aware of the requirements with respect to prevention of erosion.</t>
  </si>
  <si>
    <t>6.5.3</t>
  </si>
  <si>
    <t>6.5.2</t>
  </si>
  <si>
    <t>6.5.1  There is written guidance or policies and procedures for new road building, road maintenance and other mechanical disturbance.</t>
  </si>
  <si>
    <t>6.5.1</t>
  </si>
  <si>
    <t>Written guidelines shall be prepared and implemented to: control erosion; minimise damage during road construction, and all other mechanical disturbances;</t>
  </si>
  <si>
    <t>6.5a</t>
  </si>
  <si>
    <t>6.4.1  Managers shall ensure that no forest management activities, including harvesting, silviculture and road construction are carried out  in protected and candidate protected areas. These representative areas of existing ecosystems should be protected in their natural state and recorded on maps, appropriate to the scale and intensity of operations and the uniqueness of the affected resources. (See also 6.2.8)</t>
  </si>
  <si>
    <t>Representative samples of existing ecosystems within the landscape shall be protected in their natural state and recorded on maps, appropriate to the scale and intensity of operations and the uniqueness of the affected resources.</t>
  </si>
  <si>
    <t xml:space="preserve">6.3.14 Where mechanical site preparation is adopted it keeps to a minimum soil compaction, erosion and organic nutrient displacement. The top organic layer and the underlying mineral soil are mixed rather than the organic layer removed (may vary depending on the targeted regeneration, expected competition and availability of herbicides as a treatment option).
</t>
  </si>
  <si>
    <t>6.3.14</t>
  </si>
  <si>
    <t>6.3.13</t>
  </si>
  <si>
    <t>6.3.12 Rutting related site damage and damage to residual trees (crown, trunks and roots) does not exceed provincial acceptable levels.</t>
  </si>
  <si>
    <t>6.3.12</t>
  </si>
  <si>
    <t>6.3.11 The manager is implementing relevant best management practices pertaining to the protection of soils, water quality and sensitive sites.</t>
  </si>
  <si>
    <t>6.3.11</t>
  </si>
  <si>
    <t>6.3.10 Disturbance to seasonal watercourses (including intermittent and ephemeral streams, seeps, ponds, vernal pools) is avoided wherever possible. Temporary crossings are restored so as to avoid damage to seasonal watercourses.</t>
  </si>
  <si>
    <t>6.3.10</t>
  </si>
  <si>
    <t xml:space="preserve">6.3.9 The manager has a strategic access management plan to minimize and mitigate the negative impacts of roads. This may include but is not necessarily limited to:
a. reducing road density;
b. reducing and/or limiting access to High Conservation Value Forest areas;
c. decommissioning roads;
d. avoiding road building in or around protected areas; and-or
e. maintaining remoteness of areas with sensitive cultural or ecological values
or where required for tourism
f. Maintain or restore connectivity
The manager collaborates with the government and other relevant authorities in implementing the plan.
</t>
  </si>
  <si>
    <t>6.3.9</t>
  </si>
  <si>
    <t xml:space="preserve">6.3.8  Standing and fallen dead wood habitats are retained. </t>
  </si>
  <si>
    <t>6.3.8</t>
  </si>
  <si>
    <t>6.3.7b</t>
  </si>
  <si>
    <t>6.3.7a  Biodiversity is routinely maintained by the retention of marginal habitats e.g. streamside vegetation, vegetation on rocky outcrops, swamps and heaths.</t>
  </si>
  <si>
    <t>6.3.7a</t>
  </si>
  <si>
    <t>6.3.6 Selective felling and thinning regimes are designed to maintain genotypic diversity.</t>
  </si>
  <si>
    <t>6.3.6</t>
  </si>
  <si>
    <t>6.3.5b</t>
  </si>
  <si>
    <t>6.3.5a</t>
  </si>
  <si>
    <t xml:space="preserve">d. All residual retention is long term, meaning it will not be harvested until at least the subsequent rotation.
e. The amount of residual structure retained in harvest operations will
approximate levels of expected natural post-disturbance residual identified in 6.1.3.
f. In small harvest blocks (i.e. 5-20ha) where there is abundant residual forest in the form of harvest block separators, peninsulas, riparian or other types of reserves, or stands harvested under one of the partial cut systems in the surrounding area, residual structure of 25 to 30 individual trees per hectare should be retained within the clearcut harvest area, based on the managers’ goals related to wildlife habitat and ecological characteristics.
</t>
  </si>
  <si>
    <t>6.3.4b</t>
  </si>
  <si>
    <t>6.3.4a In partial cuts in natural forests, harvesting (whether during normal operations or salvage following a natural disturbance) and other stand management activities leave residual structures in sufficient quantity and distribution for them to serve their ecological functions. Precise objectives for different structural components are determined and documented, and include the following considerations:
a. diversity of vertical and horizontal structure and tree pattern relevant to the site;
b. wildlife habitat; and
c. woody debris</t>
  </si>
  <si>
    <t>6.3.4a</t>
  </si>
  <si>
    <t>6.3.3 Forestry operations must, if appropriate to the silvicultural system, aim for a mixture of compartments differing in size, shape, species, and date of planting and felling, in harmony with the landscape.</t>
  </si>
  <si>
    <t>6.3.3</t>
  </si>
  <si>
    <t>6.3.2b</t>
  </si>
  <si>
    <t>6.3.2a Systems that use small clearfell areas, selective felling and create varied age class have been considered.</t>
  </si>
  <si>
    <t>6.3.2a</t>
  </si>
  <si>
    <t xml:space="preserve">Ecological functions and values shall be maintained intact, enhanced, or restored, including:
a) Forest regeneration and succession. 
b) Genetic, species, and ecosystem diversity. 
c) Natural cycles that affect the productivity of the forest ecosystem. </t>
  </si>
  <si>
    <t xml:space="preserve">6.2.12 Where plans exist, or are under development by government to protect the habitat and populations of species at risk in the forest, the manager cooperates with efforts to control inappropriate hunting, fishing, trapping and collecting.
</t>
  </si>
  <si>
    <t>6.2.12</t>
  </si>
  <si>
    <t>6.2.11 Systems are in place to prevent hunting or trapping of protected species.</t>
  </si>
  <si>
    <t>6.2.11</t>
  </si>
  <si>
    <t>6.2.10 Systems for controlling hunting, fishing, trapping and collecting of animals or plants are documented.</t>
  </si>
  <si>
    <t>6.2.10</t>
  </si>
  <si>
    <t>Inappropriate hunting, fishing, trapping and collecting shall be controlled.</t>
  </si>
  <si>
    <t>6.2c</t>
  </si>
  <si>
    <t>6.2.9a The movement of key plant and animal species between reserved and harvested areas  is encouraged by retaining corridors of uncut forest based on streamsides with links up slopes and across ridges to connecting any large patches of forest which will not be harvested.</t>
  </si>
  <si>
    <t>6.2.9a</t>
  </si>
  <si>
    <t>6.2.8 The protected area includes examples of all existing ecosystems within the forest area.</t>
  </si>
  <si>
    <t>6.2.8</t>
  </si>
  <si>
    <t>6.2.7d</t>
  </si>
  <si>
    <t>6.2.7c Interested parties should generally be in favour of the conclusions of the gap analysis regarding the identification and contribution of candidate protected areas.</t>
  </si>
  <si>
    <t>6.2.7.c</t>
  </si>
  <si>
    <t>6.2.7b</t>
  </si>
  <si>
    <t>6.2.7a</t>
  </si>
  <si>
    <t>6.2.6 At least half of the area identified under 6.2.5 (i.e. 5% of the total forest area) is designated as a protected area, identified on maps, and is fully protected from commercial harvesting.</t>
  </si>
  <si>
    <t>6.2.6</t>
  </si>
  <si>
    <t>6.2.5 At least 10% of the forest area is designated as a conservation zone, identified on maps, and managed with biodiversity as a major objective.</t>
  </si>
  <si>
    <t>6.2.5</t>
  </si>
  <si>
    <t>6.2.4</t>
  </si>
  <si>
    <t>Conservation zones and protection areas shall be established, appropriate to the scale and intensity of forest management and the uniqueness of the affected resources.</t>
  </si>
  <si>
    <t>6.2b</t>
  </si>
  <si>
    <t xml:space="preserve">6.2.3b Where plans exist, or are under development by government to protect the habitat and populations of species at risk in the forest, the manager implements all measures relevant to their activities.
Where government plans do not exist  for species or habitats identified through indicator 6.2.1 or are incomplete or inadequate, a precautionary approach is used in management of the habitats of the relevant species at risk.
</t>
  </si>
  <si>
    <t>6.2.3b</t>
  </si>
  <si>
    <t>6.2.3a</t>
  </si>
  <si>
    <t>6.2.2 Areas containing or likely to contain such species or are identified and marked on maps.</t>
  </si>
  <si>
    <t>6.2.2</t>
  </si>
  <si>
    <t>6.2.1</t>
  </si>
  <si>
    <t>Safeguards shall exist which protect rare, threatened and endangered species and their habitats (e.g., nesting and feeding areas).</t>
  </si>
  <si>
    <t>6.2a</t>
  </si>
  <si>
    <t>6.1.7 The manager implements conditions necessary to achieve the intent of the silvicultural and harvest prescriptions including but not necessarily limited to :
a. Residual stocking, structure, species composition and quality (ref. 6.2.4, 6.2.5, 6.3.1)
b. Specific habitat requirements (ref. 6.2.2, 6.2.3, 6.2.4, 6.3.1, 6.3.2)
c. Protection of sensitive sites (ref. 6.3.6, 6.3.9, 6.3.16)
Where forest workers have not received specific training in meeting this requirement, trained tree markers shall be used.</t>
  </si>
  <si>
    <t>6.1.7</t>
  </si>
  <si>
    <t>6.1.6 Benchmarks of current forest condition at the stand and landscape levels are in place to serve as references during impact assessment.</t>
  </si>
  <si>
    <t>6.1.6</t>
  </si>
  <si>
    <t>6.1.5 The data collected in 6.1.3 and 6.1.4 is verified on-site where appropriate, assessed and interpreted in consideration of the potential impacts (positive or negative) described in 6.1.1.</t>
  </si>
  <si>
    <t>6.1.5</t>
  </si>
  <si>
    <t xml:space="preserve">6.1.4 The natural variability and historic local pattern of the forest in the region has been characterized, and includes:
a. A description of major disturbance factors, including disturbance intervals;
b. Estimated mean distribution and/or composition of tree species, forest cover types and/or forest unit as appropriate;
c. Estimated typical age class distribution.
The assessment is reviewed by qualified specialists and available for public review.
</t>
  </si>
  <si>
    <t>6.1.4</t>
  </si>
  <si>
    <t xml:space="preserve">6.1.3 The manager has gathered relevant data including environmental and ecological data that will serve as regional and landscape-level context for the environmental impact assessment. The information shall include, but need not be limited to:
a. Maps of ecosystems, fragile ecosites, soil type, forest cover and natural
disturbance for the forest;
b. An inventory of site specific environmental/ecological characteristics sensitive
to impacts by forest operations such as steep slopes, shallow soils, moist
soils and soil subject to compaction (e.g. structured clay);
c. Maps of HCVFs and their attributes;
FSC Great Lakes/St. Lawrence Standard FIELD-TESTED DRAFT April 2007 19
d. Classification of water bodies and identification of spawning grounds.
e. Information regarding management regimes in surrounding forests, in
particular for the areas or sites abutting the forest;
f. Details on sites and areas of particular ecological importance for First Nations (as per Criterion 3.3).
</t>
  </si>
  <si>
    <t>6.1.3</t>
  </si>
  <si>
    <t>6.1.2</t>
  </si>
  <si>
    <t>6.1.1</t>
  </si>
  <si>
    <t>Assessment of environmental impacts shall be completed appropriate to the scale, intensity of forest management and the uniqueness of the affected resources and adequately integrated into management systems. Assessments shall include landscape level considerations as well as the impacts of on-site processing facilities. Environmental impacts shall be assessed prior to commencement of site-disturbing operations</t>
  </si>
  <si>
    <t>PRINCIPLE #6:  ENVIRONMENTAL IMPACT 
Forest management shall conserve biological diversity and its associated values, water resources, soils, and unique and fragile ecosystems and landscapes, and, by so doing, maintain the ecological functions and the integrity of the forest.</t>
  </si>
  <si>
    <t>5.6.5 The expected level of harvesting in the long term does not exceed local or regional expectations of sustainable yield, taking into account any special silvicultural treatments that have been applied.</t>
  </si>
  <si>
    <t>5.6.5</t>
  </si>
  <si>
    <t>5.6.4 All assumptions regarding regeneration, growth, abundance, quality and size distribution of the main commercial species are explicit, and in line with the best available data for the locality from relevant research and/or inventories.</t>
  </si>
  <si>
    <t>5.6.4</t>
  </si>
  <si>
    <t>5.6.3 The expected level of harvesting is clearly justified in terms of the permanently sustainable yield of the forest products on which the management plan is based.</t>
  </si>
  <si>
    <t>5.6.3</t>
  </si>
  <si>
    <t>5.6.2 The expected level of harvesting on an annual basis, and in the long term (over more than one rotation) is clearly stated.</t>
  </si>
  <si>
    <t>5.6.2</t>
  </si>
  <si>
    <t>5.6.1 The silvicultural system on which management is based is clearly stated.</t>
  </si>
  <si>
    <t>5.6.1</t>
  </si>
  <si>
    <t>The rate of harvest of forest products shall not exceed levels which can be permanently sustained.</t>
  </si>
  <si>
    <t>Management plans and operations include maintenance  and enhancement of watershed and fishery values identified.</t>
  </si>
  <si>
    <t>Forest managers have information on the fisheries above, in and below the forest watershed.
(see Criterion 6.5b for norms with respect to maintenance of water resources and fisheries)</t>
  </si>
  <si>
    <t>5.5.1 Forest managers have evaluated the role and impact of the forest within the watershed.
(see Criterion 6.5b for norms with respect to maintenance of water resources and fisheries)</t>
  </si>
  <si>
    <t>Forest management operations shall recognise, maintain, and, where appropriate, enhance the value of forest services and resources such as watersheds and fisheries.</t>
  </si>
  <si>
    <t>5.4.4 Managers encourage the utilisation of forest services, lesser known species and NTFPs by local enterprises where this does not jeopardise other management objectives.</t>
  </si>
  <si>
    <t>5.4.3 Managers have assessed the possibility of utilisation of forest services, lesser known species and NTFPs on their own account or by local enterprises.</t>
  </si>
  <si>
    <t>5.4.2 Managers are aware of the role of these products and services in the local economy (whether as trade goods or for subsistence).</t>
  </si>
  <si>
    <t>5.4.1 Managers have information on the range of the forest's potential products and services, including 'lesser known' timber species, Non Timber Forest Products (NTFPs) and opportunities for forest recreation.</t>
  </si>
  <si>
    <t>Forest management should strive to strengthen and diversify the local economy, avoiding dependence on a single forest product.</t>
  </si>
  <si>
    <t>5.3.6 On-site processing sites are limited in size and number and all by-products are properly disposed of.</t>
  </si>
  <si>
    <t>5.3.5 The manager avoids and minimizes the removal of valuable but non-marketable trees without sound silvicultural justification.</t>
  </si>
  <si>
    <t>5.3.4 Within the framework of the silvicultural system used, all harvested merchantable and  marketable timber is utilized unless left on-site to provide structural diversity and wildlife habitat or for cultural reasons.</t>
  </si>
  <si>
    <t>5.3.3 New on-site processing machinery is selected taking into account the need to minimise timber waste</t>
  </si>
  <si>
    <t>5.3.2 Timber is extracted and processed promptly after felling.</t>
  </si>
  <si>
    <t>5.3.1 There is no excessive damage to residual stands of trees during and after harvesting.</t>
  </si>
  <si>
    <t>Forest management should minimise waste associated with harvesting and on-site processing operations and avoid damage to other forest resources.</t>
  </si>
  <si>
    <t>5.5.3 Preference is given to local processing and value-added facilities if financially competitive.</t>
  </si>
  <si>
    <t>5.2.1 Forest managers make a proportion of their production available to local enterprises, such as small-scale industries and processing operations. (see 5.4 below for related norms)</t>
  </si>
  <si>
    <t>Forest management and marketing operations should encourage the optimal use and local processing of the forest's diversity of products.</t>
  </si>
  <si>
    <t>5.1.5 The annual budget specifies any costs associated with implementation of the social and environmental commitments identified in Principles 4 and 6.</t>
  </si>
  <si>
    <t>5.1.5</t>
  </si>
  <si>
    <t>5.1.4 The annual budget incorporates stumpage, royalties or rents as required.</t>
  </si>
  <si>
    <t>5.1.4</t>
  </si>
  <si>
    <t>5.1.3  The income predicted in the annual budget is consistent with product values comparable to regional or national norms,</t>
  </si>
  <si>
    <t>5.1.3</t>
  </si>
  <si>
    <t>5.1.2 The income predicted in the annual budget is consistent with the expected rate of harvest of forest products (see 5.6).</t>
  </si>
  <si>
    <t>5.1.2</t>
  </si>
  <si>
    <t>5.1.1 There is a work plan and budget for the forest management enterprise showing expected costs and revenues for at least the current financial year.</t>
  </si>
  <si>
    <t>Forest management should strive toward economic viability, while taking into account the full environmental, social, and operational costs of production, and ensuring the investments necessary to maintain the ecological productivity of the forest.</t>
  </si>
  <si>
    <t xml:space="preserve">FSC PRINCIPLE # 5:   BENEFITS FROM THE FOREST 
Forest management operations shall encourage the efficient use of the forest's multiple products and services to ensure economic viability and a wide range of environmental and social benefits. </t>
  </si>
  <si>
    <t>4.5.5 The manager takes measures to avoid loss or damage to property, rights, resources or livelihoods</t>
  </si>
  <si>
    <t>4.5.5</t>
  </si>
  <si>
    <t>4.5.4 Mechanisms exist made to resolve conflicts through consultation aiming at achieving agreement or consent, avoiding damage to property, resources, rights, and livelihoods.</t>
  </si>
  <si>
    <t>4.5.4</t>
  </si>
  <si>
    <t>4.5.3 Inadvertent damage to indigenous and traditional resources on, or near, indigenous and traditional lands shall be compensated as agreed with the indigenous and traditional communities themselves.</t>
  </si>
  <si>
    <t>4.5.3</t>
  </si>
  <si>
    <t>4.5.2 Mechanisms exist and are implemented for providing fair compensation to local people where their legal or customary rights, property, resources or livelihoods have been damaged.</t>
  </si>
  <si>
    <t>4.5.2</t>
  </si>
  <si>
    <t>4.5.1 Mechanisms for resolving grievances are documented and implemented.</t>
  </si>
  <si>
    <t>4.5.1</t>
  </si>
  <si>
    <t>Appropriate mechanisms shall be employed for resolving grievances and for providing fair compensation in the case of loss or damage affecting the legal or customary rights, property, resources, or livelihoods of local peoples.  Measures shall be taken to avoid such loss or damage.</t>
  </si>
  <si>
    <t>4.4.7</t>
  </si>
  <si>
    <t>4.4.6 On public lands, a public participation process is used to supplement the requirements of 4.4.4. The manager openly seeks representation from a broad and balanced range of interested parties and invites them to participate.</t>
  </si>
  <si>
    <t>4.4.6</t>
  </si>
  <si>
    <t>4.4.5 Adjacent landowners and local resource users that may be directly affected by forest operations are provided with notice, and their concerns considered prior to commencement of harvesting and operations.</t>
  </si>
  <si>
    <t>4.4.5</t>
  </si>
  <si>
    <t>4.4.4</t>
  </si>
  <si>
    <t>4.4.3 Forest managers implement a system for ongoing consultation with local people and interest groups (both men and women).</t>
  </si>
  <si>
    <t>4.4.3</t>
  </si>
  <si>
    <t>4.4.2  Results of social impact evaluation are incorporated into management decisions.</t>
  </si>
  <si>
    <t>4.4.2</t>
  </si>
  <si>
    <t>4.4.1 There are systems in place that provide an evaluation of the social impact , appropriate to the size and intensity of their operations that:
- identifies affected groups
- includes consultation with affected groups
- identifies the main impacts of the operation on those groups
- specifies measures to ameliorate identified negative impacts
- provides for regular contact with affected groups to monitor effectiveness of measures.</t>
  </si>
  <si>
    <t>4.4.1</t>
  </si>
  <si>
    <t xml:space="preserve">Management planning and operations shall incorporate the results of evaluations of social impact.  Consultations shall be maintained with people and groups (both men and women) directly affected by management operations. </t>
  </si>
  <si>
    <t>4.3.2</t>
  </si>
  <si>
    <t>4.3.1  Employment conditions comply with International Labour Organisation convention 87 (see Annex 2) - This Convention relates to the rights of workers to: freedom of association and protection of the right to organise.</t>
  </si>
  <si>
    <t>4.3.1</t>
  </si>
  <si>
    <t>The rights of workers to organise and voluntarily negotiate with their employers shall be guaranteed as outlined in Conventions 87 and 98 of the International Labour Organisation (ILO).</t>
  </si>
  <si>
    <t>4.2.11 The manager has a process in place for fairly resolving disputes with employees pertaining to occupational health and safety.</t>
  </si>
  <si>
    <t>4.2.11</t>
  </si>
  <si>
    <t>4.2.10</t>
  </si>
  <si>
    <t>4.2.9 Where workers stay in camps, conditions for accommodation and nutrition comply at least with ILO Code of Practice on Safety and Health in Forestry</t>
  </si>
  <si>
    <t>4.2.9</t>
  </si>
  <si>
    <t>4.2.8  Health and safety measures comply with national minimum requirements.</t>
  </si>
  <si>
    <t>4.2.8</t>
  </si>
  <si>
    <t>4.2.7 There is assured compensation benefits in case of accidents.</t>
  </si>
  <si>
    <t>4.2.7</t>
  </si>
  <si>
    <t>4.2.6 Managers implement an accident reporting system that includes all work related accidents and deaths of employees, their causes, corrective action taken to prevent similar accidents in future.</t>
  </si>
  <si>
    <t>4.2.6</t>
  </si>
  <si>
    <t>4.2.5 Managers take measures to ensure that workers use any safety equipment that is provided.</t>
  </si>
  <si>
    <t>4.2.5</t>
  </si>
  <si>
    <t>4.2.4 Workers are provided with safety equipment, relevant to the tasks of workers and the equipment used.</t>
  </si>
  <si>
    <t>4.2.4</t>
  </si>
  <si>
    <t>4.2.3  Safety training is carried out, relevant to the tasks of workers and the equipment used.</t>
  </si>
  <si>
    <t>4.2.3</t>
  </si>
  <si>
    <t>4.2.2 Managers have assessed the risk to workers of particular tasks and equipment, and take measures to reduce or eliminate such risks.</t>
  </si>
  <si>
    <t>4.2.2</t>
  </si>
  <si>
    <t>4.2.1 Managers are familiar with relevant health and safety guidelines and regulations.</t>
  </si>
  <si>
    <t>4.2.1</t>
  </si>
  <si>
    <t>Forest management should meet or exceed all applicable laws and/or regulations covering health and safety of employees and their families.</t>
  </si>
  <si>
    <t>4.1.9 The manager should accommodate or support alternative or community forest management projects when approached to this end by local community members and where the project receives support through the public participation process described in Criterion 4.4.</t>
  </si>
  <si>
    <t>4.1.8</t>
  </si>
  <si>
    <t>4.1.7 Total remuneration packages for employees, including wages and other benefits (health, retirement, worker's compensation, housing, food, profit sharing), are fair and compare favourably with prevailing local standards.</t>
  </si>
  <si>
    <t>4.1.7</t>
  </si>
  <si>
    <t>4.1.6</t>
  </si>
  <si>
    <t>4.1.5 The manager supports the procurement of goods and services from local suppliers and communities.</t>
  </si>
  <si>
    <t>4.1.5</t>
  </si>
  <si>
    <t>4.1.4 Wages or income of self-employed or contractors are at least as high as those in comparable occupations in the same region and in no case lower than the established minimum wage.</t>
  </si>
  <si>
    <t>4.1.4</t>
  </si>
  <si>
    <t>4.1.3 Workers are not discriminated in hiring, advancement, dismissal, remuneration and employment related social security</t>
  </si>
  <si>
    <t>4.1.3</t>
  </si>
  <si>
    <t>4.1.2 Appropriate to the size, type and location of the forest management enterprise contributes to local and affected communities in a manner that builds capacity and enhances quality of life and community stability.</t>
  </si>
  <si>
    <t>4.1.2</t>
  </si>
  <si>
    <t>4.1.1</t>
  </si>
  <si>
    <t>The communities within, or adjacent to, the forest management area should be given opportunities for employment, training, and other services.</t>
  </si>
  <si>
    <t xml:space="preserve">FSC PRINCIPLE #4:  COMMUNITY RELATIONS AND WORKER'S RIGHTS 
Forest management operations shall maintain or enhance the long-term social and economic well-being of forest workers and local communities. 
</t>
  </si>
  <si>
    <t>3.4.3</t>
  </si>
  <si>
    <t>3.4.2 Local communities have been informed of such applications, including the potential commercial benefits of such applications to the forest management enterprise.</t>
  </si>
  <si>
    <t>3.4.2</t>
  </si>
  <si>
    <t>3.4.1 Managers have recorded known applications of traditional knowledge (e.g. regarding the use of forest species or management systems) in the forest operations.</t>
  </si>
  <si>
    <t>3.4.1</t>
  </si>
  <si>
    <t>Indigenous peoples shall be compensated for the application of their traditional knowledge regarding the use of forest species or management systems in forest operations.  This compensation shall be formally agreed upon with their free and informed consent before forest operations commence.</t>
  </si>
  <si>
    <t>3.3.6b Applies on Private and Community forests - Consistent with landowner objectives, the manager takes steps to protect values identified in 3.3.1. Policies and procedures for the identification and protection of such sites during management operations (e.g. harvesting, road building, etc) are documented and implemented.</t>
  </si>
  <si>
    <t>3.3.6b</t>
  </si>
  <si>
    <t>3.3.6a</t>
  </si>
  <si>
    <t>3.3.5 All plans  for the protection or management of such sites are subject to the full and informed consent of representatives of indigenous peoples.</t>
  </si>
  <si>
    <t>3.3.5</t>
  </si>
  <si>
    <t xml:space="preserve">3.3.4  Policies and procedures for the appropriate protection or management of identified sites are documented and implemented.  </t>
  </si>
  <si>
    <t>3.3.4</t>
  </si>
  <si>
    <t>3.3.3</t>
  </si>
  <si>
    <t>3.3.2 The policies and procedures include the involvement of Indigenous peoples in the identification of such areas.</t>
  </si>
  <si>
    <t>3.3.2</t>
  </si>
  <si>
    <t>3.3.1b Applies on Private and Community forests – Policies and procedures detail the gathering of documents  and publicly available information about sites of special cultural, ecological, economic or spiritual significance to Aboriginal People(s) that has been provided by relevant authorities. or that has been identified during the public consultation process described in 4.4</t>
  </si>
  <si>
    <t>3.3.1b</t>
  </si>
  <si>
    <t>3.3.1a</t>
  </si>
  <si>
    <t>Sites of special cultural, ecological, economic or religious significance to indigenous peoples shall be clearly identified in co-operation with such peoples, and recognised and protected by forest managers.</t>
  </si>
  <si>
    <t>3.2.4 Traditional access for subsistence uses and traditional activities is granted</t>
  </si>
  <si>
    <t>3.2.4</t>
  </si>
  <si>
    <t>3.2.3</t>
  </si>
  <si>
    <t>3.2.2</t>
  </si>
  <si>
    <t>3.2.1  Before a forestry operation under outside management commences near an indigenous people’s lands, any potential shared boundaries of the community's lands shall be physically demarcated under the supervision of the community.</t>
  </si>
  <si>
    <t>Forest management shall not threaten or diminish, either directly or indirectly, the resources or tenure rights of indigenous peoples.</t>
  </si>
  <si>
    <t>3.1.7b</t>
  </si>
  <si>
    <t>3.1.7a</t>
  </si>
  <si>
    <t>3.1.6</t>
  </si>
  <si>
    <t>3.1.5</t>
  </si>
  <si>
    <t>3.1.4</t>
  </si>
  <si>
    <t>3.1.3 The communities concerned have identified themselves as indigenous or tribal</t>
  </si>
  <si>
    <t>3.1.3</t>
  </si>
  <si>
    <t>3.1.2</t>
  </si>
  <si>
    <t>3.1.1</t>
  </si>
  <si>
    <t>Indigenous peoples shall control forest management on their lands and territories unless they delegate control with free and informed consent to other agencies.</t>
  </si>
  <si>
    <t xml:space="preserve">FSC PRINCIPLE #3:  INDIGENOUS PEOPLES' RIGHTS - The legal and customary rights of indigenous peoples to own, use and manage their lands, territories, and resources shall be recognised and respected. </t>
  </si>
  <si>
    <t>2.3.5</t>
  </si>
  <si>
    <t>2.3.4  Forest managers provide access to forest resources for local communities without legal or customary land rights, where such access does not prejudice the achievement of management objectives.</t>
  </si>
  <si>
    <t>2.3.4</t>
  </si>
  <si>
    <t>2.3.3  Management policy and operational procedures exist which require that, in case of a dispute or disagreement between the local community and the forest managers concerning land rights, forestry operations which prejudice the future enjoyment of such rights by the community are halted until the dispute is resolved.</t>
  </si>
  <si>
    <t>2.3.3</t>
  </si>
  <si>
    <t>2.3.2 Mechanisms for dispute resolution are respected in the event of any dispute between local communities and forest managers regarding tenure claims and use rights.</t>
  </si>
  <si>
    <t>2.3.2</t>
  </si>
  <si>
    <t>2.3.1</t>
  </si>
  <si>
    <t>Appropriate mechanisms shall be employed to resolve disputes over tenure claims and use rights.  The circumstances and status of any outstanding disputes will be explicitly considered in the certification evaluation.  Disputes of substantial magnitude involving a significant number of interests will normally disqualify an operation from being certified.</t>
  </si>
  <si>
    <t>2.2.3</t>
  </si>
  <si>
    <t>2.2.2  All legal or customary tenure or use rights to the forest resource of all local communities are recognised  and respected in forest management planning and practice.</t>
  </si>
  <si>
    <t>2.2.2</t>
  </si>
  <si>
    <t>2.2.1  All legal or customary tenure or use rights to the forest resource of all local communities are clearly documented and mapped by the forest managers.</t>
  </si>
  <si>
    <t>2.2.1</t>
  </si>
  <si>
    <t>Local communities with legal or customary tenure or use rights shall maintain control, to the extent necessary to protect their rights or resources, over forest operations unless they delegate control with free and informed consent to other agencies.</t>
  </si>
  <si>
    <t>2.1.4Communities have clear, credible and officially recognised evidence, endorsed by the communities themselves, of collective ownership and control of the lands they customarily own or otherwise occupy and use.</t>
  </si>
  <si>
    <t>2.1.4</t>
  </si>
  <si>
    <t>2.1.3  Land is dedicated to long term forest management.</t>
  </si>
  <si>
    <t>2.1.3</t>
  </si>
  <si>
    <t>2.1.2 A map is available clearly showing legal boundaries.</t>
  </si>
  <si>
    <t>2.1.2</t>
  </si>
  <si>
    <t xml:space="preserve">2.1.1  Legal ownership or tenure can be proved and is not subject to dispute. </t>
  </si>
  <si>
    <t>2.1.1</t>
  </si>
  <si>
    <t>Clear evidence of long-term forest use rights to the land (e.g. land title, customary rights, or lease agreements) shall be demonstrated.</t>
  </si>
  <si>
    <t>FSC PRINCIPLE #2:   TENURE AND USE RIGHTS AND RESPONSIBILITIES - Long-term tenure and use rights to the land and forest resources shall be clearly defined, documented and legally established.</t>
  </si>
  <si>
    <t>1.6.2 Forest managers shall declare any areas under their control but not included within the scope of the certification evaluation.</t>
  </si>
  <si>
    <t>1.6.2</t>
  </si>
  <si>
    <t>1.6.1</t>
  </si>
  <si>
    <t>Forest managers shall demonstrate a long-term commitment to adhere to the FSC Principles and Criteria.</t>
  </si>
  <si>
    <t>1.5.3  Managers have taken measures to stop illegal or unauthorised uses of the forest.</t>
  </si>
  <si>
    <t>1.5.3</t>
  </si>
  <si>
    <t>1.5.2  Systems to identify and prevent unauthorised activities are in place.</t>
  </si>
  <si>
    <t>1.5.2</t>
  </si>
  <si>
    <t>1.5.1 The forest management unit is protected from harvesting activities and other activities not controlled by forest managers or local people with use rights (e.g. settlement, illegal harvesting, poaching).</t>
  </si>
  <si>
    <t>1.5.1</t>
  </si>
  <si>
    <t>Forest management areas should be protected from illegal harvesting, settlement and other unauthorised activities.</t>
  </si>
  <si>
    <t>Conflicts between laws, regulations and the FSC Principles and Criteria shall be evaluated for the purposes of certification, on a case by case basis, by the certifiers and the involved or affected parties.</t>
  </si>
  <si>
    <t>1.3.8 Forest managers implement appropriate controls to ensure that other appropriate international agreements are respected.</t>
  </si>
  <si>
    <t>1.3.7 Forest managers implement appropriate controls to ensure that provisions of the Convention on Biological Diversity applicable in their region are respected.</t>
  </si>
  <si>
    <t>1.3.6 Forest managers implement appropriate controls to ensure that implications of  ITTA provisions appropriate to their region are respected.</t>
  </si>
  <si>
    <t>1.3.5 There is no forced labour or debt bondage.</t>
  </si>
  <si>
    <t>1.3.4 National minimum wage provisions are adhered to.</t>
  </si>
  <si>
    <t>1.3.3 No child labour is used, national minimum age provisions are adhered to.</t>
  </si>
  <si>
    <t>1.3.2 Forest managers  implement appropriate controls to ensure that ILO provisions appropriate to their region are respected.  Implementation of the following ILO conventions is a minimum requirement for certification : 29, 87, 97, 98, 100, 105, 111, 131, 138, 141, 142, 143, 155, 169, 182, ILO Code of Practice on Safety and Health in Forest Work, Recommendation 135, Minimum Wage Fixing Recommendation, 1970.</t>
  </si>
  <si>
    <t>1.3.1 Forest managers respect CITIES provisions.</t>
  </si>
  <si>
    <t>In signatory countries, the provisions of all binding international agreements such as CITES, ILO Conventions, ITTA, and Convention on Biological Diversity, shall be respected.</t>
  </si>
  <si>
    <t>All applicable and legally prescribed fees, royalties, taxes and other charges shall be paid.</t>
  </si>
  <si>
    <t>1.1.3 There is no evidence of non-compliance with any relevant codes of practice, guidelines or agreements.</t>
  </si>
  <si>
    <t>1.1.3</t>
  </si>
  <si>
    <t>1.1.2b</t>
  </si>
  <si>
    <t>1.1.2 a  Forest managers, staff and/or contractors demonstrate awareness of relevant codes of practice, guidelines or agreements and  understand their obligations regarding forestry, environmental, labour and health and safety regulations</t>
  </si>
  <si>
    <t>1.1.2a</t>
  </si>
  <si>
    <t>1.1.1b</t>
  </si>
  <si>
    <t>1.1.1a There is no-evidence of outstanding claims of non-compliance with national and local laws and administrative requirements related to forest management.</t>
  </si>
  <si>
    <t>1.1.1a</t>
  </si>
  <si>
    <t xml:space="preserve">Forest management shall respect all national and local laws and administrative requirements.
</t>
  </si>
  <si>
    <t>FSC PRINCIPLE #1:   COMPLIANCE WITH LAWS AND FSC PRINCIPLES 
Forest management shall respect all applicable laws of the country in which they occur, and international treaties and agreements to which the country is a signatory, and comply with all FSC Principles and Criteria.</t>
  </si>
  <si>
    <t>FSC TRADEMARK USE (SECTION 11)
FSC-STD-40-201 FSC On product labelling requirements
FSC-STD-50-201 FSC requirements for the promotional use of the FSC trademarks</t>
  </si>
  <si>
    <t>ADDITIONAL REQUIREMENTS</t>
  </si>
  <si>
    <t>SCORING SUMMARY</t>
  </si>
  <si>
    <t>Score</t>
  </si>
  <si>
    <t>Criteria/Norm</t>
  </si>
  <si>
    <t>FSC ref</t>
  </si>
  <si>
    <t>Great Lakes St Lawrence Region in Canada</t>
  </si>
  <si>
    <t>v1.2; 2014</t>
  </si>
  <si>
    <t>Added CITES species to Appendix 3 of Std</t>
  </si>
  <si>
    <t xml:space="preserve">Ottawa Valley Forest Inc. </t>
  </si>
  <si>
    <t xml:space="preserve">Ottawa Valley Forest </t>
  </si>
  <si>
    <t>Canada</t>
  </si>
  <si>
    <t>SA-FM/COC-002701</t>
  </si>
  <si>
    <t>September 10-13, 2015</t>
  </si>
  <si>
    <t>Nick Gooderham, R.P.F.</t>
  </si>
  <si>
    <t>195 Brazeau Rd., RR3, Pembroke, Ontario, K8A 6W4</t>
  </si>
  <si>
    <t>(613)735-1888</t>
  </si>
  <si>
    <t>(613)735-1849</t>
  </si>
  <si>
    <t>planning@ovfi.ca</t>
  </si>
  <si>
    <t>www.ovfi.ca</t>
  </si>
  <si>
    <t>Nearest large airport, Ottawa</t>
  </si>
  <si>
    <t xml:space="preserve">Single </t>
  </si>
  <si>
    <t>Ottawa Valley Forest</t>
  </si>
  <si>
    <t>Ontario</t>
  </si>
  <si>
    <t>N 45 deg, 45 min (office)</t>
  </si>
  <si>
    <t>W 77 deg, 3 min</t>
  </si>
  <si>
    <t>Industrial</t>
  </si>
  <si>
    <t>Concession</t>
  </si>
  <si>
    <t>Government</t>
  </si>
  <si>
    <t xml:space="preserve">Semi-Natural </t>
  </si>
  <si>
    <t>Broad-leaved/ Coniferous/ Coniferous dominant</t>
  </si>
  <si>
    <t>"High Conservation Value Forests in the Ottawa Valley Forest" is a 244-page document describing the criteria for designation and the types of values considered for and selected for HCVF designation.</t>
  </si>
  <si>
    <t xml:space="preserve">Not applicable </t>
  </si>
  <si>
    <t>Tree species –  see Annex 3</t>
  </si>
  <si>
    <t>Round wood / Firewood / Round wood pulp</t>
  </si>
  <si>
    <t xml:space="preserve">Delivered </t>
  </si>
  <si>
    <t>Varies</t>
  </si>
  <si>
    <t>No</t>
  </si>
  <si>
    <t>None</t>
  </si>
  <si>
    <t>Ten person days.</t>
  </si>
  <si>
    <t>Larry Nall</t>
  </si>
  <si>
    <r>
      <t xml:space="preserve">THE CERTIFICATION ASSESSMENT PROCESS </t>
    </r>
    <r>
      <rPr>
        <b/>
        <sz val="11"/>
        <color indexed="12"/>
        <rFont val="Cambria"/>
        <family val="1"/>
      </rPr>
      <t/>
    </r>
  </si>
  <si>
    <t xml:space="preserve">Under the authority of the Sustainable Forest Licence issued by the Minister, Ottawa Valley Forest Inc. of Pembroke has assumed financial and functional responsibility for forest management planning and the implementation of forest management activities on the Ottawa Valley Forest. </t>
  </si>
  <si>
    <t>The specific responsibilities of the company are detailed in the licence, but can be summarised as follows:</t>
  </si>
  <si>
    <t xml:space="preserve">•  Forest management planning including: </t>
  </si>
  <si>
    <t xml:space="preserve">•  the production of the forest management plan every five years; </t>
  </si>
  <si>
    <t xml:space="preserve">•  the production of the Annual Work Schedules (AWS); </t>
  </si>
  <si>
    <t xml:space="preserve">•  the preparation of Forest Operations Prescriptions; </t>
  </si>
  <si>
    <t xml:space="preserve">•  monitoring and reporting achievements in Annual Reports and the Report </t>
  </si>
  <si>
    <t xml:space="preserve">of Past Forest Operations. </t>
  </si>
  <si>
    <t xml:space="preserve">•  Harvest of the Available Harvest Area. </t>
  </si>
  <si>
    <t xml:space="preserve">•  Forest renewal and maintenance (i.e., silviculture), and to some degree, forest </t>
  </si>
  <si>
    <t xml:space="preserve">protection. </t>
  </si>
  <si>
    <t xml:space="preserve">•  Record keeping of all silvicultural activity. </t>
  </si>
  <si>
    <t xml:space="preserve">•  Construction and maintenance of all roads and bridges required and being used </t>
  </si>
  <si>
    <t xml:space="preserve">for forest management by the industry. </t>
  </si>
  <si>
    <t xml:space="preserve">•  participating in the forest management planning process; </t>
  </si>
  <si>
    <t xml:space="preserve">• maintaining non-timber values inventories; </t>
  </si>
  <si>
    <t>•  reviewing and approving the forest management plan and annual work schedules;</t>
  </si>
  <si>
    <t xml:space="preserve">•  approving and issuing all forest resource licenses; </t>
  </si>
  <si>
    <t xml:space="preserve">•  approving operations; and </t>
  </si>
  <si>
    <t>In 1996, the numerous wood processing facilities and logging contractors that held, or had held, licenses to harvest wood on the former Pembroke Crown Management unit were approached by the Ministry of Natural Resources to create an organisation capable of taking on the responsibilities of a Sustainable Forest Licence.  Ottawa Valley Forest Inc. was formed by a partnership of interested companies to be the holder of the Sustainable Forest Licence.  The operation of the company, including the distribution of the harvest allocation, is governed by a Unanimous Shareholders Agreement</t>
  </si>
  <si>
    <t xml:space="preserve">Ottawa Valley Forest Inc. is a cooperative of eleven forest industries and logging companies and the holder of the Sustainable Forest License (SFL) for the Ottawa Valley Forest located in Renfrew County, Ontario.  OVFI is responsible for forest management planning and the implementation of forest management activities on  the Ottawa Valley Forest.  While the whole of Renfrew County is considered to be the management unit, OVFI is only responsible for the management of Crown lands within the county  that are managed for forestry purposes. </t>
  </si>
  <si>
    <t>Sustainable Forest License holder, established in 1999.</t>
  </si>
  <si>
    <t>Logging began in the Ottawa Valley in the early 1800’s with the square timber trade and reached its peak in the 1860’s and 70’s.  Most of Renfrew County was "cut over" twice by the early 1900s.  After almost 200 years of logging in the Ottawa Valley Forest, the forest industry remains the single greatest influence on the forest composition and landscape pattern.</t>
  </si>
  <si>
    <t xml:space="preserve">General Manager and Planning Forester-Nick Gooderham, RPF </t>
  </si>
  <si>
    <t>Finance, payroll, budget-Angela Kuehl</t>
  </si>
  <si>
    <t>Liz Cobb, forest technician-GIS, silviculture records; renewal and tending;silvicultural effectiveness monitoring.</t>
  </si>
  <si>
    <t>Tom Boudreau-senior compliance technician-oversite of compliance program, audits tree marking, does FOP's.</t>
  </si>
  <si>
    <t>Nadja Morin, silvicultural tech</t>
  </si>
  <si>
    <t>Ben Doering, silvicultural assessment tech</t>
  </si>
  <si>
    <t>Ottawa Valley Forest Inc. was formed by a partnership of interested companies to be the holder of the Sustainable Forest Licence. The operation of the company, including the distribution of the harvest allocation, is governed by a Unanimous Shareholders Agreement.
Ottawa Valley Forest Inc. has assumed financial and functional responsibility for forest management planning and the implementation of forest management activities on the Ottawa Valley Forest.</t>
  </si>
  <si>
    <t xml:space="preserve">The principle that healthy and diverse forest ecosystems are the key to a sustainable forest-based economy </t>
  </si>
  <si>
    <t xml:space="preserve">•  Conducting the business in a professional, open and fair manner </t>
  </si>
  <si>
    <t>•  Promoting awareness and training for the safety and well being of forest worker</t>
  </si>
  <si>
    <t xml:space="preserve">•  Continuous learning and the application of the best available science and knowledge </t>
  </si>
  <si>
    <t>General Description</t>
  </si>
  <si>
    <t>The clearcut silvicultural system is best suited to promote light-demanding species such as poplar (trembling aspen and largetooth aspen), white birch and jack pine.</t>
  </si>
  <si>
    <t xml:space="preserve">The common theme in the ‘modified clearcut’ is that the majority of the dominant overstory is harvested but certain species and/or classes are retained to form part of the next stand. </t>
  </si>
  <si>
    <t>One variation of the modified clearcut involves the careful harvest of most of the dominant trees in the stand (typically poplar) and the retention of long-lived desirable species that are usually subordinate to the main canopy (typically white pine, red pine, white spruce, red oak and other tolerant hardwoods).  Another variation of the modified clearcut may be to retain a residual overstory to act as a ‘nurse crop’ for desirable regeneration occurring in the understory.  The strip clearcut system is a variation of the clearcut system that harvests the mature overstory in a series of strips separated by strips of retained mature trees. The retained strips provide the regenerating strip with both seed and some shelter from drying winds.</t>
  </si>
  <si>
    <t xml:space="preserve">The shelterwood system uses the gradual removal of the overstory in a series of periodic partial cuts to create conditions suitable for the establishment and development of even-aged regeneration in the “shelter” of the overstory.  An additional harvest treatment may be introduced before the regeneration cut. This harvest is called the preparatory or prep cut. Its purpose is to remove the smaller and weaker trees, as well as any undesirable species, in order to provide space for the development of full, deep crowns on the preferred seed-bearing trees.  This harvest usually occurs 20 years in advance of the regeneration cut, typically at about 60 years of age.  </t>
  </si>
  <si>
    <t xml:space="preserve">The first removal harvest may be carried out under the normal natural regeneration scenario when adequate stocking of desired regeneration has been obtained. </t>
  </si>
  <si>
    <t xml:space="preserve">The Selection System is a periodic, partial cutting system controlled by stocking (basal area), that uses indicators of tree vigour and risk to determine which trees should be removed. The periodic harvests maintain or create an uneven-aged condition in the stand until, over time, all ages and sizes of trees are represented.  The high residual stocking and crown closure favours species that are tolerant of shade such as maple, beech and hemlock.    </t>
  </si>
  <si>
    <t>Hand falling, skidding; feller/buncher, skidding; cut-to-length harvested/forwarder.</t>
  </si>
  <si>
    <t>Based on Forest Resource Inventory, predicting volumes and species harvested from the Annual Harvest Area (AHA).</t>
  </si>
  <si>
    <t>Fifteen areas dominated by white and/or red pine that have not been disturbed in at least 30 years were set aside in 1996 as candidate old growth protection areas.</t>
  </si>
  <si>
    <t>Management Areas and ANSIs within the Ottawa Valley Forest contribute to Ontario’s goals of protecting representative ecosystems and natural features.</t>
  </si>
  <si>
    <t>Hunting and recreation activities as well as Non Timber Forest products (NTFPs) harvesting  may take part in the forest area</t>
  </si>
  <si>
    <t>Potential impacts could be: water crossing issues, dumping, litter.</t>
  </si>
  <si>
    <t>At the manufacturing facilities, although most are certified for CoC. The company developed procedures to ensure risk are addressed.</t>
  </si>
  <si>
    <t>The licensee receives an Authority to Haul Unscaled Crown Forest Resources permit.  The licensee will ensure that each load leaving the place of harvesting is</t>
  </si>
  <si>
    <t>The chain of custody from OVFI ends at the manufacturing facility.</t>
  </si>
  <si>
    <t>Maps are attached to Forest Management plans (FMPs) Geographic Information System (GIS) various layers, includes company boundaries, values, stands with various characteristics, proposed operations etc.</t>
  </si>
  <si>
    <t xml:space="preserve">THE FOREST </t>
  </si>
  <si>
    <t>yes</t>
  </si>
  <si>
    <t>no</t>
  </si>
  <si>
    <t xml:space="preserve">The Ottawa Valley Forest Management Unit is comprised of the former Pembroke Crown Management Unit, which was established in 1996 with the amalgamation of the former Madawaska and Bonnechere Crown Management Units.  In 1999, much of the responsibility for forest management on the unit was transferred from the MNRF to Ottawa Valley Forest Inc. (OVFI) under a Sustainable Forest Licence (SFL).  As the SFL-holder, Ottawa Valley Forest Inc. requested a name change for the management unit that would be consistent with the name of the licensee.  Effective April 1, 1999 the Pembroke Crown Management Unit was renamed the Ottawa Valley Forest. </t>
  </si>
  <si>
    <t>In 1996, the numerous wood processing facilities and logging contractors that held, or had held, licenses to harvest wood on the former Pembroke Crown Management unit were approached by the Ministry of Natural Resources and Forestry to create an organisation capable of taking on the responsibilities of a Sustainable Forest Licence.  Ottawa Valley Forest Inc. was formed by a partnership of interested companies to be the holder of the Sustainable Forest Licence.  The operation of the company, including the distribution of the harvest allocation, is governed by a Unanimous Shareholders Agreement</t>
  </si>
  <si>
    <t>250,026 m3/yr</t>
  </si>
  <si>
    <t>772,876 cu meters harvested in last five years.</t>
  </si>
  <si>
    <t>138,490 cu meters  (decrease due to Blanding's Turtle restrictive harvest areas)</t>
  </si>
  <si>
    <t>140,000 cu meters</t>
  </si>
  <si>
    <t>The following HCVF values were identified in the HCVF assessment report:
Sources of information: FMP, the SAR list for Pembroke District, HCVFs considered in adjacent or comparable FSC HCVF reports, or suggested by reviewers or local experts
Following the analysis, the study resulted in identification of 19 HCVFs and 5 potential HCVFs (Flooded Jellyskin has been removed from the ESA list) which are summarized in the Table 2 of the report – Summary of Value by HCV Status, Category, and Question</t>
  </si>
  <si>
    <t>Information in the bill of lading include: transport date and hour, FSC COC code, District, licence, approval number, cut block number, transport vehicle type and ID, product type, species, contractor, measuring point, final destination.
Invoices for products sold with FSC claims will include the following: Name and contact details of COMPANY; Chain of Custody certification code of COMPANY; Name and address of customer; Date of the invoice; Description of the product sold with an FSC claim; Quantity of product sold with FSC claim.</t>
  </si>
  <si>
    <t>The certified product will be identified by the Bill of Lading and invoice.</t>
  </si>
  <si>
    <t>Larry Nall, Lead Auditor; Dean Johnson, local auditor.</t>
  </si>
  <si>
    <t>The objectives are clearly stated in FMP 3.4 and 3.5.</t>
  </si>
  <si>
    <t>FMP Sec 2 details the Management Unit Description.</t>
  </si>
  <si>
    <t>The Ottawa Valley Background Report is the Supplementary Documentation describing the physical aspects of the management area in detail.</t>
  </si>
  <si>
    <t>FMP-1 is a summary of management types by area and category, including protected areas.  The company's GIS populates a layer of parks and protected areas.  The GIS has an attribute field for reserved areas which can be used to query the system for polygons excluded from harvest.  FMP-10 describes what Areas of Concern (AOC's) are reserved from harvest.</t>
  </si>
  <si>
    <t>FMP 2.1.1 describes the current forest conditions and forest inventory updates.  FMP 2.1.2.1 describes the forest units in detail.  FMP 3.3 describes the Base Model used to project into the near future.  The Analysis Package attached to the FMP consists of the documentation and methodology from which harvest levels are derived.  FM-11 details the Planned Harvest Area resulting from the sustained yield calculations.</t>
  </si>
  <si>
    <t>FMP 2.1.1 describes the Ownership Status, and 2.1.2.1 describes the forest units from which land use can be derived.</t>
  </si>
  <si>
    <t>FMP 2.2 is the Social and Economic Description.</t>
  </si>
  <si>
    <t>Supplemental Documentation Ottawa Valley Background Report describes adjacent land use.</t>
  </si>
  <si>
    <t>FMP-4 Silvicultural Ground Rules details current forest unit descriptions, with choices for desired future conditions, and subsequent silvicultural prescriptions.</t>
  </si>
  <si>
    <t>The auditor examined the Forest Operations Prescription (FOP) for Block 732, May 2015, which contained detailed descriptions of the layout procedures, marking criteria, logging methods allowed, timeframe considerations, and regen methods.</t>
  </si>
  <si>
    <t>The Fire Prevention and Preparedness Plan is part of the Annual Work Schedule (AWS). This year featured an update of contact numbers for essential personnel.</t>
  </si>
  <si>
    <t>The FOP's given to the operators have all the values on a harvest block mapped so they can be protected.  The GIS layer is detailed and comprehensive.</t>
  </si>
  <si>
    <t>The large wall map in the manager's office has land ownership delineated.  The GIS layer is complete and detailed.</t>
  </si>
  <si>
    <t xml:space="preserve">FMP Table 18 provides details on existing roads.  A GIS layer of existing and planned roads shows the proposed corridors for the roads not yet built. </t>
  </si>
  <si>
    <t>The current management plan is for the 2011-2021 timeframe, with two five-year phases.  Phase Two planning has been completed and is in the final review process, and will commence in 2016.  The FMP can be amended at any time, and has thus far had 26 amendments approved.</t>
  </si>
  <si>
    <t>The new Landscape Guide, and Stand and Site Guides are currently (2015) being reviewed, and the decision stage for amending the Guides is coming up.  The Guides are reviewed every five years with input from monitoring.</t>
  </si>
  <si>
    <t>Management relative to socio-economic conditions and trends will be evaluated and reviewed for the next plan period, starting in 2021.  The planning process will start a couple of years earlier.</t>
  </si>
  <si>
    <t>7.2.4</t>
  </si>
  <si>
    <t>7.2.4 There is evidence that significant findings of such research, as well as the results of monitoring by the forest management enterprise, are incorporated into updated policies, plans and procedures.</t>
  </si>
  <si>
    <t>There is an annual operator's training session, with 50-60 attendees in spring of 2015.  The Operations Manual is distributed to all licensees, with all the checklists and CORLAPS the operators will need to comply with environmentally sound harvesting techniques and procedures.  The OM is updated annually prior to yearly distribution, and is required to be onsite.</t>
  </si>
  <si>
    <t>The training record is up-to-date, in spreadsheet form.</t>
  </si>
  <si>
    <t>Auditor verified OVFI Policy 1.2.10, Training Policy; and Policy 1.2.12, Recruitment Policy.</t>
  </si>
  <si>
    <t>In Schedule A of the tree marking contract, it is required of the tree marker to report new or incompletely mapped values to the company in Clause 9.</t>
  </si>
  <si>
    <t>Bruce Summersby, the operations forester, and Nick Gooderham, the manager and planning forester, are both RPF's, and have been working in forest management for years.  The company guides their staff to compliance officer certification, with the newest staffer going through the training regimen currently.  Field personnel are all certified tree markers, so they can do compliance audits as well.</t>
  </si>
  <si>
    <t xml:space="preserve">There are a total of 42 provincial significant wetlands documented in the Natural Resource Values Information System in the Ottawa Valley Forest, covering 17,146 hectares.  Crown land portions of some evaluated wetlands will be protected by designation as Conservation Reserves under the Public Lands Act. Populations of rare trees encountered at the stand level will be maintained or enhanced using site specific Forest Operations Prescriptions.  Collectively, the Provincial Parks, Conservation Reserves, Enhanced Management Areas and ANSIs within the Ottawa Valley Forest contribute to Ontario’s goals of protecting representative ecosystems and natural features.
</t>
  </si>
  <si>
    <t>The Year 3 report looked at plan objectives and whether the company is on track to accomplish those objectives.  Year 7 and 10 reports are written in greater detail, and the question of whether the targets were met is addressed.  Compliance inspections deal with potential non-conformances to the plan during operations.  The annual manager's report addresses unexpected effects of management activities.  The compliance reporting forms have checklists for checking for environmental protections during operations.</t>
  </si>
  <si>
    <t xml:space="preserve">Files are stored in folders in hard copy format in the office.  </t>
  </si>
  <si>
    <t>In addition to previously collected data, Liz added an attribute field for overstory BA per plot to provide more complete data for analysis of the condition of the regeneration in the stand.  The collected data is sufficient to compare the stand to stated objectives.</t>
  </si>
  <si>
    <t>The AR-1 was verified for the latest fiscal year ending March 31, 2015.</t>
  </si>
  <si>
    <t>Timber harvest is detailed in volume per species, product, and licensee.</t>
  </si>
  <si>
    <t>The Local Citizens Advisory Committee was convened regularly as part of the Phase Two process.  They have a statement of general agreement with Phase Two planning in the Plan Summary.</t>
  </si>
  <si>
    <t>Shareholders require the manager to formulate an annual budget, approved by the finance committee.  Auditor verified the budget.  The entire board does a mid-year review.  Volumes harvested are summarized and reported annually.  A financial audit is part of the Independent Audit done every five years.  An internal financial audit is done every year by a CPA firm and presented to the board.</t>
  </si>
  <si>
    <t>8.2.2.1 in Phase Two reflected the new language in the shelterwood prescriptions.</t>
  </si>
  <si>
    <t>No plantations on OVFI.</t>
  </si>
  <si>
    <t>Operations Forester-Bruce Summersby, RPF.  FOP's, plans harvests and roads.</t>
  </si>
  <si>
    <t>accompanied by a Bill of Lading showing the date, delivery point, FSC COC code, FSC claim, and Ministry Approval number. The Bill of Lading must be turned in at the point of delivery or measurement site.</t>
  </si>
  <si>
    <t>RA</t>
  </si>
  <si>
    <t>Positive</t>
  </si>
  <si>
    <t>"Very good planning work done by this group, schedules are up to date and harvest blocks released in a timely fashion to ensure wood gets to the mills asap."</t>
  </si>
  <si>
    <t xml:space="preserve">Barron Canyon and Bissett Creek </t>
  </si>
  <si>
    <t xml:space="preserve">1/ Excellent organisation to work with, respond in a timely fashion and have been very supportive regarding planning, road access, and other operational activities. 
2/ From what we’ve seen, they do a very good job of sustainably managing the forest, especially in white and red pine stands. They have been a good resource for us to exchange ideas and discuss the challenges of forest management in the Great Lakes St. Lawrence Forest (GLSLF). Through their participation in the GLSLF silviculturalists group they have helped us and other forest managers advance the art and science of silviculture in the GLSLF.
</t>
  </si>
  <si>
    <t>Positive and negative</t>
  </si>
  <si>
    <t xml:space="preserve">1/ Doing a very good job with what they have to work with
2/ A little bit of inconsistency in tree marking
3/ Conflict with Ministry of Natural Resources - There is not a level playing field. The public has more freedom compared to forestry guidelines. Totally unreasonable concerning turtles and water crossings. </t>
  </si>
  <si>
    <t>Postive</t>
  </si>
  <si>
    <t>1. OVFI staff are very knowledgable and proactive in addressing emerging issues. 
2. The forest manager is in the process of addressing required alterations as a result of the OVF phase 2  forest management plan reviews.</t>
  </si>
  <si>
    <t>The negative comment refers to MNRF's restrictive prescriptions for Blanding's turtle, a SAR, and for the tight regulation of water crossings by the company and MNRF, which is deemed necessary for environmental protection.</t>
  </si>
  <si>
    <t>The HCVF assessment, originally done in 2010, was updated in 2012.  The 244-page document is complete and comprehensive.</t>
  </si>
  <si>
    <t>The report was reviewed by Tom Clark in April 2012.</t>
  </si>
  <si>
    <t>The HCVF assessment is available for public download from the OVFI website in the certification link.</t>
  </si>
  <si>
    <t>Managing HCVF Attributes is described in detail in the appendix of the assessment.  The FMP-10 table is going to need updating for Phase Two changes in 2016, but is still current at this date.</t>
  </si>
  <si>
    <t>FMP-10 describes prescriptions for all the HCVF values, and is available to the public to download with a link on the OVFI website.</t>
  </si>
  <si>
    <t xml:space="preserve">All on-product trademark designs meet FSC Trademark requirements 
</t>
  </si>
  <si>
    <t>The website logo use was approved by Woodmark in November, 2014.  All trademark designs meet FSC Trademark requirements.</t>
  </si>
  <si>
    <t>Block 502, final removal  with white pine/red pine regen; Block 231, manual tending; Block 136, tree planting of mixed white and red pine; Block 200, manual tending; Block 247, tending by backpack spraying due to Blandings turtle habitat protection; Block 250, mid-canopy removal with Forest Futures funding after 2014 harvest; Block 249, active timber harvest; Block 249, water crossing with beaver baffle; Block 139, manual seeding of jack pine after blowdown salvage; Block 117, manual tending in lieu of chemical tending (costly and ineffective); Block 506, active clearcut harvest, adaptive regen prescription process; Block 475, active shelterwood harvest with feller/buncher; Block 465, active clearcut harvest; Block 520, active oak shelterwood harvest; Block 732, active clearcut harvest with minimum retention (10%) for intolerant species propagation.</t>
  </si>
  <si>
    <t>27 consultees were contacted</t>
  </si>
  <si>
    <t>3 responses were received</t>
  </si>
  <si>
    <t>Observations are recorded systematically using the Woodmark  Standard and Checklist.  The completed checklist is attached as Annex 1. Implementation of the Woodmark Adapted Standard for Great Lakes St Lawrence Region in Canada (v1.2; 2014) is based on evaluation of every Criterion of the FSC Principles and Criteria for Forest Stewardship (January 1999).  Only minor non-compliances are considered acceptable in order for a certificate to be issued.  Major non-compliances result in the issue of a pre-condition.  Minor non-conformances result in the issue of a condition or observation.  Pre-conditions, conditions and observations are presented in Section2 of this report.  Weaknesses at indicator level are denoted with an X.</t>
  </si>
  <si>
    <t>Verified by auditor for FY 2016, and approved by the finance committee of the board of directors.</t>
  </si>
  <si>
    <t>Prediction of income levels is estimated from market conditions and allocation.  Demand for timber is still not to pre-recession levels, and is expected to stay well below AAC again this year.  Income is from two known sources.  The company can draw from the Renewal Trust Fund for silvicultural work.  In addition, shareholders pay an area allocation directly to the company for all other expenses.  The area allocation can be raised or lowered by a committee of the board.  The allocation from shareholders is a known quantity in budgeting.  The Renewal Trust Fund fees depend on harvest levels.  The company can apply for Forestry Futures grants to apply to specific regeneration treatments normally outside the scope of straight-forward regen treatments, such as mid-canopy reduction of undesirable species such as red maple.</t>
  </si>
  <si>
    <t>While marketing wood is the shareholders' responsibility, shareholder mills understand that their economic survival starts with maximizing the value of products from the forest.  Most landings have several sorts going, based on species and product sorts producing the optimal revenue.</t>
  </si>
  <si>
    <t>Utilization was observed to be excellent during the field tours.  Tops are the primary woody material left in the bush.  In an active block using whole tree yarding in a clearcut, the tops are being spread back out by the skidders away from the landings.</t>
  </si>
  <si>
    <t>Wildlife trees were marked on all the blocks visited during the field tour.  Trees with visible defects were retained for this pupose, and retained during the life of the renewed stand.</t>
  </si>
  <si>
    <t>Landings observed were sufficient in size to hold all the sorts required for optimal product utilization, but no larger.  By-products from the bucking on the landing are normally left on-site for free firewood collection by locals.  Most landings show very little evidence of sub-standard ends after five years.</t>
  </si>
  <si>
    <t>FMP 2.1.3.3 discusses the NTFP values inventoried on the forest.</t>
  </si>
  <si>
    <t>FMP 3.5.5.3 identifies the company's objective for improving the quality of resource-based  tourism such as snowmobile trails, ski trails, and viewscapes.</t>
  </si>
  <si>
    <t>FMP 2.2.3 discusses non-industrial uses of the Forest.  In summary, these uses are acknowledged and permitted, but not proactively encouraged since OVFI is not in the recreation business.  The company acknowledges its responsibility to protect these values, with use agreements or AOC's.</t>
  </si>
  <si>
    <t>250,026 cu meters</t>
  </si>
  <si>
    <t>138,490 cu meters</t>
  </si>
  <si>
    <t>7  (4 males, 3 females)</t>
  </si>
  <si>
    <t>40-60 accounts are in the budget every year to accommodate all company functions.  Forestry Futures accounts vary in size depending on the number of projects.  For example, approval work for a temporary water crossing is an OVFI responsibility, and has a budget category, while actual implementation of the crossing is a shareholder responsibility.  Compliance regarding environmental commitments is a budget item.</t>
  </si>
  <si>
    <t>Shareholders are taking all the wood.  What they can't utilize goes to mills outside the area, such as pulp that Norampac can't use. Norampac is a shareholder, but is located three hours from their allocation.</t>
  </si>
  <si>
    <t>80% of wood produced stays within two hours of the harvest block, the remainder being pulp trucked longer distances, usually at little or no profit, and sometimes at a loss, just to remove it from the harvest blocks.  90% of the wood goes to shareholders' mills.</t>
  </si>
  <si>
    <t>Field tours verified that residual damage is very limited, due to timing restrictions and strict compliance enforcement.  Auditor verified that not doing damage to residuals was emphasized in discussions with operators (Block 475).  CRO 20, dealing with damage to the residuals requires less than 10% major damage, checked by the compliance officers.</t>
  </si>
  <si>
    <t>Cut-to-length processors are new equipment for minimizing waste, but the machine is not suitable for non-plantation silviculture in this region.  They work well for smaller material in the boreal zone.  Feller/bunchers are the preferred method these days, but they are no longer considered to be new equipment.</t>
  </si>
  <si>
    <t>34,257 ha Protected forest.</t>
  </si>
  <si>
    <t>No old decks were observed during the field tour.  There is a high demand for poplar logs at this time, and those decks were being hauled quickly.  There were no non-compliances sited in FOIP.</t>
  </si>
  <si>
    <t>FOP's always specify AOC's for water/riparian protection.  Tree markers lay out the AOC's and paint the boundaries of the buffers based on prescriptions spelled out in the FOP.</t>
  </si>
  <si>
    <t>FMP 4.2.2.1 describes use of the Silvicultural Ground Rules.  Table 4.1 presents the most common current forest units, the desired future forest units, and the prescriptions for achieving that objective.  Phase Two planning included some revisions to the shelterwood system with white pine regen.</t>
  </si>
  <si>
    <t>FMP 3.6.1 details long term management direction, including available harvest area, sustainable harvest volume and species types.</t>
  </si>
  <si>
    <t>Appendix 3, Analysis Documentation gives a detailed description of assumptions.  The FRI is the inventory used as a base.</t>
  </si>
  <si>
    <t>Highest production the company has achieved historically is only 80% of the calculated AAC.  Continual undercutting further suggests that sustainable yield is being adhered to.</t>
  </si>
  <si>
    <t xml:space="preserve"> Stumpage fees are paid by the overlapping licensees, and the OVFI get confirmation of payment. The OVFI has not had to hold off on releasing cutting blocks because of non payment. OVFI is responsible for Revenue Canada Corporate income tax payment, payroll deductions, GST Payments and Workplace Safety and Insurance Board (WSIB) payments. All payments are up to date.</t>
  </si>
  <si>
    <t xml:space="preserve">The OVFI ensures compliance with the majority of international agreements through compliance with Federal and Provincial laws. Forest managers respect CITIES provisions, however there are no species of wild flora and fauna in this region that apply. </t>
  </si>
  <si>
    <t>as in 1.3.2 above.</t>
  </si>
  <si>
    <t>The OVFI follows all Canada Employment laws related to minimum wages.</t>
  </si>
  <si>
    <t>The OVFI pays well above minimum wage.</t>
  </si>
  <si>
    <t>No. Employees have a right to refuse work if they feel it is unsafe.</t>
  </si>
  <si>
    <t>There are no International Tropical Timber Agreement provisions appropriate to the Great Lakes/St. Lawrence region.</t>
  </si>
  <si>
    <t xml:space="preserve"> Laws and regulations are quite complimentary to FSC Principals and Criteria. The FMP manual and process addresses closely with FSC Principals.</t>
  </si>
  <si>
    <t>as above.</t>
  </si>
  <si>
    <t>Maps are attached to Forest Management plans (FMPs) in Appendix A. Geographic Information System (GIS) with various layers shows company boundaries.</t>
  </si>
  <si>
    <t xml:space="preserve"> The only recent dispute was from a cottager who was concerned about a clear-cut planned nearby his cottage. The plan author and Forester from the OVFI met with the cottager to discuss his concerns. After a walk in the area the two parties came to an understanding and resolved the issue.</t>
  </si>
  <si>
    <t xml:space="preserve"> N/A</t>
  </si>
  <si>
    <t>N/A</t>
  </si>
  <si>
    <t xml:space="preserve"> AOC task teams provide advice and hold open discussions which result in best management practices. Field trips have been held to visit significant cultural heritage sites. The most recent being a maple stand that was once used by indigenous peoples.</t>
  </si>
  <si>
    <t>3.3.3 Policies and procedures for the identification  and protection of such sites during management operations (e.g. harvesting, road building, etc) are documented and implemented.  On Public forests, the manager supports the efforts of the affected Aboriginal communities to monitor the impacts over time of forestry activities on the values identified in the Aboriginal areas of concern protection agreement.</t>
  </si>
  <si>
    <t xml:space="preserve"> Forest management Plans, chapter 4.3.1.1 and the  AOC prescriptions.</t>
  </si>
  <si>
    <t xml:space="preserve"> Representatives of indigenous communities are members of the management planning team, and there is one representative on the Citizens advisory committee.</t>
  </si>
  <si>
    <t xml:space="preserve"> N / A</t>
  </si>
  <si>
    <t xml:space="preserve"> Local First Nations communities have been actively invited to participate in the FMP, and their participation is well-documented.</t>
  </si>
  <si>
    <t xml:space="preserve"> All employees at the OVFI are local as are employees of shareholders and contractors.</t>
  </si>
  <si>
    <t xml:space="preserve"> OVFI shareholder mills contribute to local and affected communities by sponsoring events and sports teams, donating material, attending public meetings, and in general being good corporate citizens. It is considered that approx 90% of the wood logged and procured for the shareholder mills is from the local region from crown lands (the OVF) and private lands of Eastern Ontario. The OVFI attend woodlot association meetings, Renfrew County meetings and volunteer their time at other community events. </t>
  </si>
  <si>
    <t xml:space="preserve">The OVFI have a non discrimination policy which covers all of the above. </t>
  </si>
  <si>
    <t xml:space="preserve"> Wages within the OVFI and its shareholders and contractors are comparable to those in the region. The OVFI recently raised its tree marking rate to be more closely in line with other SFL's.</t>
  </si>
  <si>
    <t xml:space="preserve"> The manager supports the procurement of goods and services from local suppliers and communities with the exception of specialized services. Local suppliers are also cheaper due to lower freight costs.</t>
  </si>
  <si>
    <t xml:space="preserve"> The OVFI and its shareholders operate with a lean staffing level to cut costs and to stay competitive.</t>
  </si>
  <si>
    <t xml:space="preserve"> Total remuneration packages for employees of the OVF and their shareholders are fair and compare favourably with prevailing local standards </t>
  </si>
  <si>
    <t xml:space="preserve"> Interviews and documents/policies review shown that managers are familiar with H&amp;S legislation. The health and safety policy is posted on the bulletin board, as are several safety notices. The OVFI have a safety representative and hold regular training sessions. A minimum of 2 health and safety meetings are held per year.</t>
  </si>
  <si>
    <t xml:space="preserve"> A policy has been developed on safe working conditions and a detailed risk assessment document that's been developed for all the member companies.  The companies use the documentation for safety sessions with employees, who sign off after training. As part of OVF’s health and safety program, regular health and safety inspections are undertaken and documented, and follow up is implemented and monitored.</t>
  </si>
  <si>
    <t xml:space="preserve"> This is primarily the responsibility of shareholders and contractors. No evidence of non-compliance. Interviews held revealed good training and awareness. The OVFI supplies its employees with a work boot allowance, and all PPE. Radio's and GPS spots are provided as well.</t>
  </si>
  <si>
    <t xml:space="preserve"> Yes, quarterly inspection checklists are developed. </t>
  </si>
  <si>
    <t xml:space="preserve"> As part of the annual work schedule review process, ads were run in local newspapers for public sessions. Documents were also made available on line.</t>
  </si>
  <si>
    <t xml:space="preserve"> A balanced range of interested parties were invited to participate through public notices, mailing lists, information in newspapers, direct invitations and information centers held.  All were intended to encourage public involvement and participation in management planning. </t>
  </si>
  <si>
    <t xml:space="preserve"> There are no known disputes involving property rights or resources of local peoples. Measures taken to avoid loss include notifications of operations and boundary line agreements with land owners. The public is able to review and comment on the Forest Management Plan and Annual Operating Plans.</t>
  </si>
  <si>
    <t xml:space="preserve"> as above. See 4.4.1, 4.4.4, and 4.4.6</t>
  </si>
  <si>
    <t>Roads</t>
  </si>
  <si>
    <t>Negative</t>
  </si>
  <si>
    <t xml:space="preserve">After harvest, a road was blocked with a berm preventing access to firewood and hunting areas. </t>
  </si>
  <si>
    <t>Value protection</t>
  </si>
  <si>
    <t>The OVFI and its shareholders have come a long way in understanding native values and rights</t>
  </si>
  <si>
    <t>Harvest</t>
  </si>
  <si>
    <t>Planning</t>
  </si>
  <si>
    <t>Cultural Heritage Site was at risk</t>
  </si>
  <si>
    <t>Going forward there is agreement to establish a committee to review road access protocol.</t>
  </si>
  <si>
    <t>Clear cut size too large, interfears with wildlife and hunting.</t>
  </si>
  <si>
    <t>Field trip planned to discuss concerns prior to harvest.</t>
  </si>
  <si>
    <t>There is not enough funding for a proper native values Report.</t>
  </si>
  <si>
    <t>The MNR are responsible for setting the funding amount.</t>
  </si>
  <si>
    <t>After a field visit it was decided to put AOC reserve in several locations within the harvest block.</t>
  </si>
  <si>
    <t xml:space="preserve">2) Dean Johnson, Local Forester, D.F. Johnson &amp; Associates.  Dean is a professional forester with 35 years of diversified forest industry experience in woodlands, manufacturing, and senior level management. He has an extensive and well-balanced background in forest management in Canada and the United States. </t>
  </si>
  <si>
    <t>1) Larry Nall, Lead Auditor, Community Solutions, Inc.  B.S. Forest Management.   Larry is a consulting forester, owner of a medium-sized forest management company for thirty-four years, then a Lead auditor FM/COC for seven years.</t>
  </si>
  <si>
    <t>√</t>
  </si>
  <si>
    <t>The Ottawa Valley Forest Inc has no outstanding claims of non compliance with national and local laws and administrative requirements related to forest management. All laws related to Crown Forest Act and guides are followed. The  shareholders carry out their internal inspections with certified inspectors, trained by the Ministry of Natural Resources (MNRF). OVFI and the MNRF also carry out regular inspections. Annual public reports are produced by MNRF. The MNRF is satisfied with the performance of the OVFI.</t>
  </si>
  <si>
    <t>The MNRF has a strategy and a plan through Forest Management Planning which provides the assurances. The landscape guide and the stand and site guides are followed. MNRF reports no compliance issues with the Biodiversity Strategy.</t>
  </si>
  <si>
    <t>As above. There are specific policies addressing illegal harvesting on Crown land &amp; Illegal settlement &amp; other unauthorized activities on Crown land. Illegal activities shall be identified and brought into attention of relevant body (MNRF, police etc). According to records the illegal activities appear to be rare in the OVFI area. Compliance inspectors have reviews and follow-ups.</t>
  </si>
  <si>
    <t xml:space="preserve"> The management of the Ottawa Valley Forest is conducted under the authority of a 20-year Sustainable Forest License (SFL) issued by the MNRF ( Ottawa Valley Forest SFL # 542529). A legal description of the Ottawa Valley Forest licence area is contained in  the licence document, including a map prepared by MNRF. Public web access to the licence is provided by MNRF on the internet at the following address: http://www.MNRF.gov.on.ca.</t>
  </si>
  <si>
    <t>There are no outstanding disputes. MNRF’s Local Citizens' Committee (LCC) continues to provide a mechanism for the identification of tenure and use rights.</t>
  </si>
  <si>
    <t xml:space="preserve">MNRF has organized the preparation and updating, for the FMP process, of values and Native Background Information Reports (NBIR’s) for First Nations. The OVFI has participated in this process. The NBIRs identify those values relating to burial and ceremonial grounds, old town and gathering sites, important wildlife areas, and areas for healing, medicinal plant collection, and other values that are important.  The OVFI has used existing assessments, including assessments prepared by MNRF (Native Background Information Reports), to locate identified indigenous cultural values, including burial sites and sites where medicinal herbs are available.  These areas are then protected by Areas of Concern (AOC) protocols. The MNRF provides funding for the Native Background Information Reports but the communities indicate that there is not enough funding to conduct a proper analysis. Some of the information in the reports are short on specifics because of the confidential nature of some of the values. </t>
  </si>
  <si>
    <t xml:space="preserve"> OVF works closely with the MNRF throughout the public participation process and try to get involved in various local sponsored projects. Past examples include: The ruffed grouse project, Ducks Unlimited, fish and game clubs, the greening of Petawawa. Most recently the OVFI have been involved in several Forestry Association and Forestry Connects events.</t>
  </si>
  <si>
    <t>The public consultation process to be used in FMP development, including timelines, role and responsibilities, and resources, is clearly spelled out in the 2004 Forest Management Planning Manual, and specified further in the Terms of Reference for the development of the Plan.  The features referenced in the indicator are covered in the process. In terms of plan development, it is clear that the planning team has decision-making responsibility and ultimately the MNRF is responsible for plan approval.  The dispute resolution procedures are also clearly spelled out in the FMPM.</t>
  </si>
  <si>
    <t>Stumpage and other payments are paid by shareholders directly to MNRFF, which then deposits Renewal Trust Fund monies into an account used by OVFI for silviculture, marking, and layout expenses, and allocated timesheet expenses of OVFI's employees.  Stumpage is therefore not a direct budget item, since it is paid by the shareholders, not OVFI.</t>
  </si>
  <si>
    <t>It is the responsibility of MNRFF to issue land use permits. OVFI evaluates any request and is willing to spend staff time to work with an applicant to resolve any conflicts.  There have been requests for a sugar bush permit, but have not been followed up.  The company lists blocks where landings still have substandard pieces in the annual work plan so non-commercial firewood cutters can gather personal-use firewood.  This benefits the company as well, since most landings are clean after a relatively short period of firewood gathering.</t>
  </si>
  <si>
    <t xml:space="preserve">Forest management depends on MNRFF-supplied fisheries classification.  Medium and high potential streams have more protection measures for the AOC. </t>
  </si>
  <si>
    <t xml:space="preserve">The Strategic Forest Management Model is employed to run projections based on the timber base from the inventory, letdowns, protected areas, and silvicultural ground rules, and approved by MNRFF.  FMP-10 Harvest areas, and FMP-13 Planned harvest volume/species describe expected annual harvests over time.  </t>
  </si>
  <si>
    <t>The operators are all given copies of the FOP prior to starting work, and these should be onsite at all times.  Before the job is begun, operators are made aware of AOC locations and harvest restrictions.  Compliance officers who work for the company and the licensees are responsible for ensuring that prescriptions and SOP's are adhered to.  Compliance audits are also carried out by MNRFF.  Violations are reported in the FOIP system.  In the last year, no non-compliances were recorded in a search of the FOIP database.  Six administrative issues were recorded on FOIP in the last year, but all were minor and none affected environmental protection of the harvest sites.  Field examinations confirmed that safeguards are being implemented.</t>
  </si>
  <si>
    <t>FMP-10 Operational Prescriptions for Areas of Concern describe protection prescriptions for SAR.  MNRFF is responsible for identifying SAR initially, but tree markers and operators are required to report the presence of unknown habitat sites or species sightings as they are found through Conditions on Regular Operations (CRO's) procedures .</t>
  </si>
  <si>
    <t>Maps for the 5-10 year planning period are available to the public by link to the MNRF Electronic Management Plans website.  The link is activated on the OVFI website.  Projected available harvest area is in FMP-7, projected by forest type for 100 years.</t>
  </si>
  <si>
    <t>The third year annual report by the manager was submitted last year and is required to be approved by MNRFF before Phase Two planning is completed.  Approval was granted and the Phase Two planning was completed, incorporating monitoring results into updates.  For instance, the Silviculture Guide was amended from monitoring results to better implement and describe two and three-cut white pine shelterwood prescriptions.</t>
  </si>
  <si>
    <t>The management plan is linked on the OVFI website to the MNRFF's Electronic Forest Management Plans website, and can be downloaded by the public.</t>
  </si>
  <si>
    <t>The monitoring assessment forms have been done in hardcopy and summarized and transferred to tabular form for years.  This year, the forms are being uploaded into electronic data collectors, and summarized in a free-to-grow program.  Tree marking audits are being developed electronically as well this year, with summaries produced by the software for transfer to the GIS tables.  The company is going to take over the maintenance and remeasurement of the permanent resource inventory plots formerly done by MNRFF this year.</t>
  </si>
  <si>
    <t>The growth and condition of the forests is monitored through forest health surveys by MNRFF, remeasurement of growth and yield plots by OVFI, planting quality assessments, and free-to grow surveys by OVFI.  FMPs are required to incorporate credible growth and yield information, detailed in the Analysis Package. The development of yield curves is supported by a provincial network of permanent sample plots  remeasured by OVFI personnel and reported to MNRFF.  The program of regeneration assessment is described in the Forest Management Plan.  Results of regeneration assessments are reported spatially on an annual basis.   Year 7 and 10 reports are now reported in tabular form in AR-10 (Summary of Harvest and Regeneration Trends) and AR-13 (Summary of Assessment of Regeneration and Silvicultural Success).</t>
  </si>
  <si>
    <t>MNRFF and the Canadian Forest Service do Forest Health Surveys and report annually to OVFI.  Compliance officers do erosion evaluations regularly in operations compliance.</t>
  </si>
  <si>
    <t>MNRFF regularly updates the Stand and Site Guide which applies prescriptions for conservation areas and protected values.  The Guide is being reviewed this year for possible updates to be issued in 2016.</t>
  </si>
  <si>
    <t>MNRFF does the biological monitoring and shares results with OVFI.</t>
  </si>
  <si>
    <t>MNRFF has responsibility for monitoring these values.</t>
  </si>
  <si>
    <t>The bill of lading number is recorded with actual volume of each load in iTREES.  Scale is now by weight, and cubic volume factors are applied to achieve cubic meter volumes by species and grade.  Factors are determined by sampling.  The scale report is sent monthly by the mills to MNRFF.</t>
  </si>
  <si>
    <t>The Year 3 Annual Report has a Monitoring and Assessment section linked in the OVFI website to the MNRF Electronic Forest Management Plan website.</t>
  </si>
  <si>
    <t>Appendix 4 of the HCVF report describes prescriptions from the current Stand and Site Guide or regulations from the Ontario Endangered Species Act.  The Stand and Site Guide was updated in 2010 and is currently under review in 2015.  Values are mapped on FOP's and inspected by compliance techs for compliance of the prescriptions.  Effectiveness monitoring is the responsibility of MNRF as outlined in Table 1 of the HCVF report, Roles and Responsibilities of the Company and MNRF.  MNRF has an extensive program of monitoring the prescriptions for effectiveness of protection of the values, as well as updating the Guides every five years to reflect results of the monitoring.</t>
  </si>
  <si>
    <t>No evidence of non-compliance following interviews, reports and records review.</t>
  </si>
  <si>
    <t xml:space="preserve"> The MNRF issue fuel wood permits, and monitor unauthorized activities through a public TIPS line. Compliance Plans are developed for 5 years and also annual plans. Field patrols by OVFI staff and shareholders, plus inspections by MNRF. The MNRF have put a good neighbour policy in place to open up the lines of communication. Wildlife protection follows the same rationale.</t>
  </si>
  <si>
    <t xml:space="preserve"> The MNRF is the lead on protection from illegal activities. On Crown lands there is strong legislation in place for demonstrating the legality of harvests and wood purchases ( CFSA ). The Public Lands Act deals with protection from unauthorized activities.  Instances of Forest Management non-compliance are self-reported to MNRF via industry through the FOIP and verified by MNRF Compliance Inspectors. The OVF is also responsible for implementing various measures under the Public Lands Act (e.g., signage, gates and buffer zones) designed to encourage compliance with various access restrictions formalized in the forest management plan. The public lands act is administered by the MNRF. </t>
  </si>
  <si>
    <t xml:space="preserve"> The Forest Management Plan is now in Phase 2 planning of a 10 year plan. Planning is just finishing, going through its final review with MNRF. There is a Long Term Management Direction in this FMP. </t>
  </si>
  <si>
    <t xml:space="preserve"> Local communities have rights to free access. Certain other resource uses are also documented in the Forest Management Plan (FMP). In most cases, customary non-timber use rights are essentially unrestricted on Crown lands in Ontario. Hunting and fishing is not restricted for First Nations members. First Nations representatives are members in the forest management planning workgroups. First Nations have their reserve lands but going forward will have the land claim settlement with the Government of Ontario. The FMP is grandfathered in this settlement and if there are any changes, the Algonquins of Ontario will have to be consulted.</t>
  </si>
  <si>
    <t xml:space="preserve"> See 2.1.4.  Individuals do have customary free access in the forest and non-timber use rights throughout the forest as documented in the Crown use planning atlas.  A map, hard copy and GIS clearly shows customary tenure.                                                                                             </t>
  </si>
  <si>
    <t xml:space="preserve"> See 2.1.4. The FMP and the OVFI's forest management system have objectives for non timber uses and include the protection of many values such as cultural heritage, aboriginal values and recreation. An in-depth public consultation process is followed with the public and First Nations communities to develop such objectives. </t>
  </si>
  <si>
    <t xml:space="preserve"> There was one case a year ago where a harvest operation was stopped because of concerns from the Algonquins of Ontario. The Algonquins claimed that the hardwood area was a cultural heritage site (ancient sugar maple bush operation). There was agreement to put some no-cut reserves around some sensitive sites. The process took 2 months, but after that harvesting resumed. Both the MNRF and OVF indicated that procedures do exist for stopping operations, but it is rare. This is covered in the Issue Resolution Procedure in the Forest Management Planning Manual.</t>
  </si>
  <si>
    <t>The forest is open to any community member to use Crown land, if the use is legal. The only exception is in the Madawaska Highlands where some access is restricted as part of the MH Land Use Plan. There are some gates and berms established for the protection of specific values. The Algonquin First Nations have recommended that a road use protocol be established by a working group. These discussions are currently taking place.</t>
  </si>
  <si>
    <t>General Manager Nick Gooderham was very comfortable discussing all aspects of his involvement with the Aboriginal communities. He provided a comprehensive background on Aboriginal issues currently debated in the Ottawa Valley. He is involved with 8 First Nations representatives on the planning team, and attends working group meetings. Nick makes regular presentations to groups to the Aboriginal communities, with the last one on the subject of aerial spraying. In interviews with Aboriginal communities, the consensus was that the OVFI are much better at understanding significant values and have come a long way in recent years, and are open to learning more.</t>
  </si>
  <si>
    <t>MNRF has the lead responsibility for Native Consultation (as termed in the 1996 FMPM) in the planning process. As indicated above in 3.1.1 above, First Nations involvement the planning process has increased to 8 Algonquin communities who are actively involved as planning team members for Phase 2 of the 10 year FMP.</t>
  </si>
  <si>
    <t xml:space="preserve"> It is clear that the manager applies his best effort towards obtaining agreement from each effected Aboriginal community in the planning process, especially  in Phase 2 planning. Many discussions with Aboriginals were held and values were identified as AOC's (Areas of Concern). As a result, best management practices were developed. (for example birch bark trees). Ten conditions were addressed for First Nations values in the process.</t>
  </si>
  <si>
    <t xml:space="preserve"> The manager encourages participation of Aboriginal communities by holding training sessions, and by having field tours. The field tours demonstrated how the AOC's work in the field. One example was tree marking a reserve around a bird nest.  For the development of the FMP, representatives from the aboriginal communities opted to participate on the planning team, participating in Areas of Concern (AOC) identification and planning.  The aboriginal representatives identified traditional values for protection within the plan.</t>
  </si>
  <si>
    <t>Through its economic development corporation (Makwa Economic Development Corporation) the Algonquins of Pikwakanagan have held a harvest allocation in the Ottawa Valley Forest under Appendix F of the SFL since the 1996-01 FMP. Other Algonquin communities have expressed an interest in long term economic involvement but allocation opportunities are limited unless one of the current shareholders of the OVF was bought out. There are however several tree marking crews actively employing members of the Aboriginal community. The pending Algonquin land claim will clearly result in more long term economic benefits for the Communities through the transfer of lands, some of which are in the Ottawa Valley Forest.</t>
  </si>
  <si>
    <t xml:space="preserve">In Forest Management Planning, the First Nations can use the Issue Resolution Process found in the 2004 Forest Management Planning Manual. There have been no recent disputes involving the planning team members. </t>
  </si>
  <si>
    <t xml:space="preserve"> There are currently no shared boundaries of Community Lands. After the Settlement Agreement transfers of land take place, OVFI will have adjacent property belonging to First Nations groups.  The AWS will be shared with neighbors under the consultation policy prior to commencing harvest planning and activities.</t>
  </si>
  <si>
    <t xml:space="preserve"> Each First Nations community has identified and mapped their Native Values.  These values are considered very sensitive and MNRF and OVFI relevant staff have been provided special training for protecting this information. Conditions on Regular Operations (CRO's) in the FMP provide protection measures such as specific flagging tape to protect birch trees that meet the criteria for birch bark canoes.</t>
  </si>
  <si>
    <t>There is full access for all public by vehicle or foot except in a few cases where roads have been closed to protect wildlife values. In interviews with some of the Aboriginal communities it was noted that there is some frustration around the topic of traditional access. In some cases some roads have been closed with gates and berms. One Community proposed that a Road Access Protocol be established by setting up a committee to deal with these issues. The OVFI and MNRF are open to discussing this initiative.</t>
  </si>
  <si>
    <t xml:space="preserve"> Native Background Information Reports prepared and written by the Aboriginal Communities for the Forest Management Planning process are currently being updated as part of Phase 2 planning.  AOC task teams also address protection of traditional values and uses. Values which are identified are important and carefully considered and managed for in the forest management planning process. In cases where values maps have been provided to MNRF, the actual values and their precise locations are known only to a very few MNRF staff, and are not reported in the FMP or associated maps.  In other cases, the First Nation retains the values information and MNRF inquires each year whether planned activities will affect values</t>
  </si>
  <si>
    <t xml:space="preserve"> The OVFI have standard operating procedures for the protection of sites during management operations. Procedures are identified in AOC's and conditions under regular operations (CRO's). Effectiveness monitoring is done through compliance confirming AOC protection.</t>
  </si>
  <si>
    <t xml:space="preserve">  There was one case a year ago where a harvest operation was stopped because of concerns from the Algonquins of Ontario. The Algonquins claimed that the hardwood area was a cultural heritage site (ancient sugar maple bush operation). There was agreement to put some no-cut reserves around some sensitive sites. The process took 2 months, but after that harvesting resumed. Both the MNRF and OVF indicated that procedures do exist for stopping operations, but it is rare. This is covered in the Issue Resolution Procedure in the Forest Management Planning Manual.</t>
  </si>
  <si>
    <t xml:space="preserve"> High Potential Cultural Heritage values have been recorded during planning meetings. Conditions on Regular Operations (CRO's) were developed to protect these values. Ethan Hunter from the Algonquins of Ontario has spoken at various training sessions.</t>
  </si>
  <si>
    <t xml:space="preserve"> MNRF pays a regular per diem to LCC members when First Nations members participate in Planning Team meetings. Their mileage is also covered for the Aboriginal Working Group meetings. There have not been any requests from First Nations to consider traditional knowledge compensation in forest management planning.</t>
  </si>
  <si>
    <t xml:space="preserve"> The Ministry of Labour has mandatory health and safety training (WHMIS as an example). The OVFI hold regular first aid and CPR training and other sessions such as heat stress and orientation training. Safety training records are on file and current.</t>
  </si>
  <si>
    <t xml:space="preserve"> According to the OVFI, safety is in the forefront of every employee's/ operator's mind every day. Daily checking are required at the end of every day. There are daily visual checks and regular reminders. Safety meetings are documented. Field tours verified these practices.</t>
  </si>
  <si>
    <t xml:space="preserve"> Under the Ontario Health and Safety Act employee rights are laid out. OVFI has a process in place (in Ontario Health and Safety Act) for fairly resolving disputes with employees pertaining to occupational health and safety. Also there is the "Refusal to Work Policy" of OVF.</t>
  </si>
  <si>
    <t xml:space="preserve"> Ratified by Canada, entered into force 1973.  There is no evidence of non-compliance. Open system for trade unions – they are allowed to walk in the area and convince workers to join them.</t>
  </si>
  <si>
    <t xml:space="preserve"> Related legislation is available and known.  There is no evidence of non-compliance following interviews and documents review.</t>
  </si>
  <si>
    <t xml:space="preserve"> The public meeting held to present the AWS provides a format for discussion of social impact of management activities, as well as the open door policy where local people are welcome to share their concerns. One example: a cottager was concerned about a clear cut prescription that was written for an area nearby his cottage. The OVFI met with this cottager, walked the area and came to an understanding prior to operations commencing.</t>
  </si>
  <si>
    <t xml:space="preserve"> There are several avenues open for participation in forest management planning.  First Nations have the option of participating in a Native Consultation Process.  For the general public, there are open houses and information sessions held during the preparation of forest management plans that can be attended, and public inspections of annual work schedules.  The public inspections and open houses are all legislative requirements, and notification is provided to mailing list members and in newspaper advertisements.  MNRF is responsible for providing the notification associated with information centres and plan reviews, as well as for maintaining the public consultation mailing list for the OVFI, which is confidential. The third consultation venue is the Local Citizens Committee (LCC) which represents local stakeholders and interests, and meets about 10 – 12 times per year to provide advice to the MNRF District Manager and also participate in the development of FMPs. The LCC member attendance is generally high. Summary of Public Consultation document provides a clear record of all inputs and how these were considered.  </t>
  </si>
  <si>
    <t xml:space="preserve"> All harvest areas are walked by OVF staff during the prescription and reconnaissance phase of harvest planning.  Neighbouring properties are identified in the GIS layer, the owners are contacted, and boundaries checked and agreed in the field in order to avoid problems with logging operations. Boundaries are marked and an agreement is signed with adjacent land owners.</t>
  </si>
  <si>
    <t xml:space="preserve"> In the case of road or access damage, the OVFI and its shareholders have a policy to leave all roads in the same or better shape as they were prior to start of operations. Quite often private property has to be crossed to access Crown land and it is not uncommon for the contractor to offer gravel or firewood as a token of appreciation.</t>
  </si>
  <si>
    <t xml:space="preserve"> Situations of inadvertent damages were not recorded nor reported during interviews.  No claim for compensations recorded by OVF. </t>
  </si>
  <si>
    <t xml:space="preserve"> One example of avoiding loss or damage in a boundary line situation is in the event of a lack of agreement,  a buffer is left to ensure conflict is avoided. There are no recurring disputes of any kind on record.</t>
  </si>
  <si>
    <t>9 interviews were held by phone or in person during audit..</t>
  </si>
  <si>
    <t>The Class EA for Ontario evaluates the large landscape at a province scale.  The FOP (Forest Operations Prescription) process looks at other values, verifies values on the ground, discovers previously unrecognized values within a proposed harvest block.  Certified tree markers lay out the harvest blocks according to the  prescriptions either formulated or approved by the Operations Forester.  Tree markers are trained in environmental values identification.  4.2.1 FMP details stand level prescriptions for wildlife habitat and biodiversity.  A series of Forest Management Guides issued by MNRF direct forest management in the protection of non-timber values.  The guides are periodically updated, but at least at five-year intervals as new science and new management approaches become relevant.  The FOP for Block 506 was examined in detail.  The FOP contained a description of the AOC's (Area of Concern) within the block, the silvicultural prescription, non-cutting areas, layout and tree marking guide, and a set of instructions for harvesting and road building.  A set of maps was clear and concise for every aspect of the management treatment.</t>
  </si>
  <si>
    <t>38,121 ha since 1996, both artificial and natural regeneration in post-harvest stands whose objective is regeneration.</t>
  </si>
  <si>
    <t xml:space="preserve">FMP 4.2.1 and FMP Tables 10 and 19 details prescriptions for values identified in environmental assessments.  Prescriptions are derived from the Stand and Site Guide produced by MNRF and updated as soon as new monitoring results dictates a change, or every five years.  </t>
  </si>
  <si>
    <t>a) MNRF provides OVFI with a values report, with shape files, of environmental and ecological data for the landbase.  Liz Cobb, The staffer responsible for GIS, records these shapefiles on the GIS, and distributes the information to staff for specific environmental impact assessment and FOP development.  When prompted to provide data on primary bald eagle nesting sites, for example,the forest manager queried the HCVF layer for that attribute, and reported that there are 13 inventoried sites, and showed specific spacial data for their location.  MNRF provides the data as it is updated, and provides a full data dump to the company every year in September.  Current inventory data is added and edited by OVFI through GIS.  
b) these areas are inventoried/verified on the ground prior to management activities through the FOP planning process, when the entire block is walked.  
c) maps of HCVF's are produced from the current GIS layer, but are subject to change with every MNRF update.  FOP maps use the current layer polygons.
d) MNRF provides the water body classification regarding fish potential for population.  Liz records the data in the GIS, and uses it to buffer for these values for the FOP, so that the prescription forester can verify on the ground, and the layout crew has a map with the buffers clearly delineated.                                                     e) The Natural Resource Information System, maintained and provided to OVFI by MNRF, has no boundaries, so values on adjacent ownerships and management units are available for planning. 
 f) First Nations areas of importance are confidential, but made available to the general manager for planning protection in the writing of the FOP.</t>
  </si>
  <si>
    <t>FMP 2.1 is the Forest Description.  The Landscape Guide describes milestones developed for each forest type including age class distribution.   It provides a guide to where structurally the forest should be led through silvicultural prescriptions.  It is available to the public through a link on the OVFI website (FMP can be downloaded).</t>
  </si>
  <si>
    <t>In FMP 2.1, the actual condition is evaluated in the FOP formulation and compared with the type described in the FRI.  Actual ground conditions are the determinant of the prescriptions.</t>
  </si>
  <si>
    <t>In FMP 2.1, the inventory data is the source for modeling.  Benchmarks are gathered and their position within (or outside of) the range of natural variability is graphed.</t>
  </si>
  <si>
    <t>4.2.1, 4.2.2 FMP.  The silvicultural ground rules of the FMP describes prescriptions based on identified forest type.  AOC prescriptions are detailed within the FOP.  Sensitive sites are protected on the maps generated in the FOP process.  If the site is confidential, as all endangered species sites are (required by MNRF), the site is marked on the map, identified as an area to be protected and identified in tabular format on the GIS.   Tree markers are certified, a high level of competence required, including a week-long certification course.  The Ontario Tree Marking program, run by MNRF and industry, results in three levels of certification for tree markers.</t>
  </si>
  <si>
    <t>FMP 2.1.3.1 discusses inventories and other information for species at risk.  MNRF updates values polygons for habitat protection of specific SAR populations.</t>
  </si>
  <si>
    <t>The company keeps the GIS layer for SAR habitat protection current as it is delivered from MNRF, and uses this layer during FOP formulation for AOC's.</t>
  </si>
  <si>
    <t>FMP 10 and 19 describe the prescriptions required to safeguard SAR, and these prescriptions are applied in the FOP.</t>
  </si>
  <si>
    <t>The AOC's prescribed in the FOP are monitored by compliance officers during checks while any management activity is being done.  AOC monitoring is the first item on the compliance checklist.</t>
  </si>
  <si>
    <t>In 1999 regional planning, "Ontario's Living Legacy" program did gap analysis, identified areas added to protected areas.  The gap analysis is generally believed to have been done now, and the manager has not been requested by MNRF to do additional gap analysis.</t>
  </si>
  <si>
    <t>FMP 5.1.2.3 Analysis Package, Table 8 lists 34,257 ha reserved, 19,435 ha non-productive, and 1533 ha protection forest, for a total area of 55,525 hectares which constitute a conservation zone.  This is 23% of the OVFI area.  These areas can be mapped from a GIS layer.</t>
  </si>
  <si>
    <t>An estimated 8% of the company's lands (20,186 ha), is within the protected buffer of the AOC's, which are constantly changing in area as values are updated and discovered.  As a further safeguard, the 19,435 ha non-productive, and the 1533 protection forest are also not included within harvest block activities.</t>
  </si>
  <si>
    <t>Gap analysis done in 1999.  See 6.2.4 above.  Due to Ontario's Living Legacy program, charged with protecting representative ecosystems and maintaining diversity, the total area of recommended and regulated protected areas has risen from 8.624 million hectares (8.74% of Ontario’s land mass) to 9.061 million hectares (9.19% of Ontario’s land mass).  In gap analysis, the Ottawa Valley Forest has achieved adequate protection of natural diversity (2006 State of the Forest Report).</t>
  </si>
  <si>
    <t>Gap analysis has been done since 1999.  There is an abundance of protected areas with SAR values protection.</t>
  </si>
  <si>
    <t>The manager is not aware of any interested parties objecting to conclusions of the gap analysis.  No candidate protected areas are designated in the forest.</t>
  </si>
  <si>
    <t>No candidate protected areas are designated in the forest.</t>
  </si>
  <si>
    <t>The context of Ontario's Living Legacy is larger than the Forest Management Unit.  What land base OVFI could contribute was taken out of the management base for protection.  Algonquin Provincial Park, also Crown land, is adjacent to OVF, so sometimes a better example of an ecosystem is protected in the Park or somewhere else in the region, as per landscape level planning in 1999.</t>
  </si>
  <si>
    <t>Streamsides are always AOC's.  CRO-22 (Conditions on Regular Operations) details access cover requirements in winter deer range LLP's (Large Landscape Patch).  CRO-23 describes access cover requirements in the Moose Emphasis Areas for moose and deer.  LLP's cover about 90% of the forest.</t>
  </si>
  <si>
    <t>While this is not the responsibility of OVFI, they do contribute access control in certain areas with locked gates.  MNRF has this responsibility on Crown lands.</t>
  </si>
  <si>
    <t>See 6.2.10</t>
  </si>
  <si>
    <t>Maps with SAR values such as ginseng sites are not available to the public, but are put on FOP maps directing operators to protect these values in harvest blocks.</t>
  </si>
  <si>
    <t>FMP 3.4 and 3.5 describe strategies to achieve long-term desired forest condition.</t>
  </si>
  <si>
    <t>FMP 3.5.1 describes in tabular form the indicators, plan start levels, the desirable levels, the timing of assessment in the management planning process, and the targets established to meet the desirable levels.  The Stand and Site Guide requires retention of at least 25 stems/ha scattered across the harvest site for all harvest areas using the clearcut system.  Most clearcuts on the site tour had 20-30% retention.  Block 732 had approximately 10% retention, or 25 trees/ha, and is the direction OVFI is tending toward so there is more sunlight for red pine regeneration.</t>
  </si>
  <si>
    <t>FMP Table 17, Planned Renewal and Tending Operations, lists objectives for five years in renewal.  AWS plans are in the one-year range. Phase Two planning objectives will be moving the forest forward into the 2016-21 timeframe.</t>
  </si>
  <si>
    <t>FMP 3.6.3.1, Table 3-48, details desirable landscape levels of size classes and a comparison with those planned.</t>
  </si>
  <si>
    <t>FMP 4.2.2.1, Silvicultural Ground Rules, details silvicultural options for forest units.  CRO-7, Wildlife Tree Retention, and CRO-8, Retention of Down Woody Material, specify practices to ensure adequate retention in the residual layers.  Partial cuts observed in the field tours had moderate to heavy down woody material, snags, and designated wildlife trees marked for retention.</t>
  </si>
  <si>
    <t>OBS 2015.1</t>
  </si>
  <si>
    <t>FMP 4.2.2.1, CRO-7, CRO-8, and CRO-17 Clearcut Harvests Layout Planning (Emulation of Natural Disturbance Patterns), specify practices in clearcuts to achieve these structural components.   On the field tour, all the clearcuts observed retained sufficient residual structure, ranging from 10% to 30% of the original stocking.</t>
  </si>
  <si>
    <t>Fallen dead wood habitats may not be adequately retained in all harvest blocks.   Currently in compliance, as the clearcut harvest in Block 732 is not completed yet.</t>
  </si>
  <si>
    <t>The manager should ensure that site preparation does not result in a lack of retention of adequate levels of fallen dead wood habitats.</t>
  </si>
  <si>
    <t>Ongoing</t>
  </si>
  <si>
    <t>Open</t>
  </si>
  <si>
    <t>The Forest Management Plan details a silvicultural system that attempts to emulate natural forest ecological processes.  In hardwood clearcuts, intolerant hardwood species regenerate naturally very quickly.  But the company's experience in regenerating white and red pine, as well as red oak, has been unsatisfactory attempting to rely on natural regeneration.  It is important to regeneration success to outgrow the hardwood competition from fast-growing species such as poplar.  OVFI is now planting native species such as red and white pine, and red oak.  Seed sources are local, and seedlings are grown at a regional nursery.  In the Third Year annual report, addressing regeneration success, 2534 hectares in renewal status were evaluated.  92% were successfully regenerated and declared free-to-grow in the 2011-13 evaluation period.  The other 8% is largely due to the saplings not meeting the total height requirement rather than a lack of stocking, and those stands will go back into the assessment queue.</t>
  </si>
  <si>
    <t>In the 6.3.5a response, 92% of the evaluated stands regenerated within the timeframe identified in objectives of the Silvicultural Ground Rules.</t>
  </si>
  <si>
    <t>FMP 4.2.2.1 details the ideal diameter distribution for stands managed under the selection system.  Field tours verified the diversity of the residual stand after selective and thinning prescription harvests.</t>
  </si>
  <si>
    <t>AOC's designated in the FOP's protect these areas as directed in the FMP.</t>
  </si>
  <si>
    <t>FMP 3.5 details the objectives.</t>
  </si>
  <si>
    <t>In the Madawaska Highlands, new significant access is prohibited.  If a road is required to be built for harvesting, it must be abandoned or closed after use.  The FMP specifies that no more than 4% of the productive forest can be in roads, landings, and pits.  FMP 4.5, Roads, is a comprehensive description of how roads are to be planned, built, maintained, and decommissioned.  The roads inventory is complete.  FMP-18 is a summary of roads OVFI has responsibility for.  FMP-18A lists all other roads (MNRF responsibility).</t>
  </si>
  <si>
    <t>AOC's created to protect these sites have specific prescriptions listed in the FMP. FMP 4.2.2.2, CRO-1 through 5 describe best management practices concerning operations in or near water-based AOC's.</t>
  </si>
  <si>
    <t xml:space="preserve">In two days of site visitation, we saw no significant rutting damage.  Damage to residual trees was almost non-existent, which is very rare, and reflects the care the operators take during harvest.  FMP 4.2.2.2, CRO-21, Site Disturbance describes care required to prevent rutting.  </t>
  </si>
  <si>
    <t>FMP 4.2.2.2, CRO-5, CRO-20, and CRO-21 detail best management practices on damage prone sites.  If the CRO specified seasonal harvesting prescriptions, the manager abides by that.</t>
  </si>
  <si>
    <t>FMP 4.2.2.2, CRO-21, Site Disturbance is the plan reference.  Field tours confirmed that soils are minimally impacted during harvest operations.</t>
  </si>
  <si>
    <t xml:space="preserve">FMP 4.5.7, CRO-15, Roads and Landings outside Areas of Concern, describes procedures for new road building.
</t>
  </si>
  <si>
    <t>OVFI conducts a spring operator's workshop.  Erosion concerns are often part of the curriculum. 40-50 operators were in attendance at this year's workshop.  CORLAP's and CRO's are in the operator's manual given to all the operators at the workshop, and is updated every year where needed.</t>
  </si>
  <si>
    <t>AOC's are mapped on the FOP, and boundaries are painted.  Red means no activity permitted, while orange means modified harvest is allowed.  Riparian AOC's allow prescriptive management in the outer buffer, marked in orange.  These color definitions are spelled out in the FOP under "Layout Symbols".  Compliance checklists prioritize AOC protection as the first item on the list.  A query of FOIP for the last year indicated no non-compliances related to unpermitted activity in AOC's.  Field tours confirmed that protected areas are not entered.</t>
  </si>
  <si>
    <t>FMP 4.5.7, CORLAP-17, 18, and 19 describe procedures for protection of water resources.  Road standards are detailed in the Environmental Guidelines for Road Construction guide.   Water crossings are in the AWS, and have been applied for and approved by MNRF.</t>
  </si>
  <si>
    <t>FMP 4.2.2.2, CRO-01 and 02 prohibits machinery from operating in any type of waterway.  Field tours indicated that roads are not built in streambeds.  No old roads were observed in streambeds as well.</t>
  </si>
  <si>
    <t>FMP 10 details all AOC prescriptions.  All permanent watercourses have both a protected and modified zone, marked with red and orange paint respectively.</t>
  </si>
  <si>
    <t>No damage of this sort was observed during two days of field visitation.  A FOIP query indicated no non-compliances in the last year for siltation or damage to water sources.</t>
  </si>
  <si>
    <t>CRO's are detailed in FMP 4.2.2.2 and in the operator's manual.</t>
  </si>
  <si>
    <t>FMP 4.2.2.2, CRO-21, Site Disturbance describes the procedures for preventing site disturbance.</t>
  </si>
  <si>
    <t>Brush mats are used in wet areas, and skid trails are covered with slash to minimize erosion.  CRO-21 lists procedures to prevent site disturbance in a variety of circumstances.</t>
  </si>
  <si>
    <t>CRO-20, Logging Damage, in FMP4.2.2.2 describes procedures to minimize damage to residual trees and regeneration.</t>
  </si>
  <si>
    <t>60% of the harvest operators use feller/bunchers compared with the cut and skid operations which are harder on the ground and residuals.  The trend is moving toward more use, although the equipment requires a higher initial cost.</t>
  </si>
  <si>
    <t>Ontario has a training program for loggers, resulting in certifications for different skill sets.  Each employee has to be certified or enrolled in the cert program before he can work in the bush.  Supervisors monitor for adherence.  The annual operator's workshop emphasized any areas of compliance where a better job is required.</t>
  </si>
  <si>
    <t>FMP 4.2.2.3.2 and 4.2.2.3.3 describe special circumstances that might require aerial application of herbicides and pesticides.  FMP 4.2.2.1.5 discusses the role of herbicides in forests renewal.</t>
  </si>
  <si>
    <t>FMP 4.2.2.1.5 compares mechanical with chemical methods in renewal projects for controlling competing vegetation.  The company has found that an early chemical site prep can save overall chemical use by giving the desired species a head start over the undesirable competition.  OVFI uses chemicals only during site preparation and tending operations.</t>
  </si>
  <si>
    <t>OVF is using chemicals in site preparation in order to support forest renewal, primarily in white pine, red pine, and red oak.  Use of herbicides has been shown by monitoring to be far more effective in terms of results, as well as costs.  Complete reliance of hand tending has resulted in plantation failures due to inadequacy of the process to release desirable seedlings, as well as a prohibitive cost.  Hand tending is used for tending whenever it is cost-effective, or use of chemical herbicides is inappropriate.  FMP 3.5.4.3 Objectives and Strategies for Forest Diversity, outlines goals for increasing or maintaining the representation of white pine from 2001 levels.  The indicator for the objective is: Implementation of intensive silvicultural operations to improve regeneration success for white pine across the management unit.  FMP 3.5.4.4.1 lists the same indicator for red oak.  While an examination of available research summaries concluded that herbicide use is essential in economically managing Ontario forests, OVFI has developed a  strategy through monitoring to reduce herbicide use overall by applying a chemical site prep treatment prior to planting.</t>
  </si>
  <si>
    <t>In Block 117, no chemical was applied during site prep in an agreement with nearby cottagers.  The intensive competition will require one extra manual tending job in order to get the regeneration to free-to-grow status.  Three manual tendings before the age of ten is prohibitively expensive, and this experience is typical of what the company has found in experimentation in the last few years.</t>
  </si>
  <si>
    <t>The Renewal and Tending Prescription Form has been amended to include the field "Alternatives to chemical SIP/Tending recommendations". The auditor examined the 2015 prescription for Block 607, a red oak seedcut, and valid reasons for using herbicides over alternative methods of treatment were given for the prescribed use.  In the case of a block where herbicides could not be used due to being in a Blanding's turtle AOC, the alternative to the manual tending was ruled out due to the AOC prescription.  The prescriptions are up-to-date and complete.</t>
  </si>
  <si>
    <t>The application rate is specified in the Forest Operations Inspection Report for 2014.  Liz Cobb lowers the rate for tending.  She walks the ground before prescribing for chemical site prep, and the rate prescription depends on the species and stocking level of the competing vegetation.</t>
  </si>
  <si>
    <t>OVFI has the list of banned pesticides, and uses no prohibited chemicals (2015 Chemical SIP report).</t>
  </si>
  <si>
    <t>The local Kempville nursery that supplies the plugs and seedlings for planting is privately owned, and therefore not subject to the indicator.  OVFI does not use seed or seedling dressings.</t>
  </si>
  <si>
    <t>No Highly Hazardous chemicals are used by OVFI (2015 Chemical/SIP report).</t>
  </si>
  <si>
    <t>Applicators are required to take a course to become certified, and provide OVFI with certification and licensing for all employees.  OVFI uses one contractor for their ground chemical application, Heritage, so the OVFI is familiar with the operator and his employees.   Heritage submits licensing information as required by their contract.  The contract requires compliance with the Ontario Pesticide Act.  GDG Aviation was the contractor for the aerial application done in 2015, and he was required by contract to be compliant with the Act as well.  The auditor verified the provisions of the OVFI herbicide application  contract.</t>
  </si>
  <si>
    <t>Fuel tanks are stored at landings, where equipment is filled.  Landings are required to be located away from watercourses, outside of the AOC.</t>
  </si>
  <si>
    <t>Between the tending and renewal coordinator and the compliance officer for each licensee, these criteria are checked frequently.  The choice to use only one contractor to administer chemicals has built a working relationship, where OVFI does not have to deal with a contractor who is non-compliant in these areas.  OVFI did an aerial application in 2015, and will analyze the potential use for next year.</t>
  </si>
  <si>
    <t>There is a minimum 30 meter buffer for air blast operations from watercourses.  The company no longer uses sproutless chemical applications.</t>
  </si>
  <si>
    <t>There is a contract requirement, verified by the auditor, restricting operations in wet weather for  air blast operations.  The contractor is required to mount a weather station on the skidder, so that weather conditions are documented during the spray operation.</t>
  </si>
  <si>
    <t>Heritage is licensed, and is thus required to be aware of off-site disposal facilities. The contractor deals directly with the manufacturer, Monsanto, who returns the contractor's deposit on containers, an incentive to avoid dumping the containers.  Compliance officers also check sites for evidence of improper waste disposal.</t>
  </si>
  <si>
    <t>98% of planting stock is plugs.  In the rare instance of bare root use, the roots are packed in wet peat, and in no circumstances would they be dipped in watercourses.</t>
  </si>
  <si>
    <t>Disposal is part of the inspection process.</t>
  </si>
  <si>
    <t>Compliance inspects for improper disposal.  Another positive aspect of using one tending and renewal contractor is that he is vested in several different tending operations.  Should he be non-compliant in one area, he may be jeopardizing his entire operation.</t>
  </si>
  <si>
    <t>Schedule B within the contract with Heritage refers to clauses within the Ontario Pesticides Act required to be adhered to regarding waste chemical.</t>
  </si>
  <si>
    <t>Recycling is available, but is not a requirement.  Chemical barrels have a deposit, so there is an incentive to return them to Monsanto.</t>
  </si>
  <si>
    <t>Clause 4.8 in the contract requires the contractor to adhere to the Environmental Protection Act requirements in case of a spill.   At the beginning of every contract, Liz gives the crew a list of important contact information, including the number to report a spill.</t>
  </si>
  <si>
    <t>No biological control agents have been or are planned to be used.</t>
  </si>
  <si>
    <t>GMO's are not used.</t>
  </si>
  <si>
    <t>No exotic species have been used.</t>
  </si>
  <si>
    <t xml:space="preserve"> Plantation creation is not planned within the framework of management planning.</t>
  </si>
  <si>
    <t>FMP 4.5.6 details the requirements for rehabilitating pits.  Roads are decommissioned by gating or berming.   CORLAP 16 and 19 describe procedures for decommissioning a road and decommissioning / rehabilitation of water crossings.  Landings are planted during the planting operation whenever soils are not too compacted, and otherwise naturally regenerate over time.</t>
  </si>
  <si>
    <t xml:space="preserve">FMP 4.7.1.1.6 describes procedures for prevention, avoidance, and mitigation. </t>
  </si>
  <si>
    <t>FSC 100%</t>
  </si>
  <si>
    <t>Roundwood</t>
  </si>
  <si>
    <t>Abies balsamea, Larix laricina, Juniperus virginiana, Picea glauca, Picea rubens, Picea mariana, Pinus resinosa, Pinus strobus, Pinus banksiana, Pinus sylvestris, Thuja occidentalis, Tsuga canadensis, Acer rubrum, Acer saccharum, Acer saccharinum, Betula alleghaniensis, Betula papyrifera, Fagus grandifolia, Fraxinus pennsylvanica, Fraxinus nigra,Fraxinus americana, Juglans cinerea, Populus balsamifera, Populus grandidentata, Populus tremuloides, Prunus serotina, Quercus alba, Quercus rubra, Quercus macrocarpa, Tilia americana, Ulmus americana</t>
  </si>
  <si>
    <t>Acer rubrum, Acer saccharum, Acer saccharinum, Betula alleghaniensis, Betula papyrifera, Fagus grandifolia, Fraxinus pennsylvanica, Fraxinus nigra,Fraxinus americana, Juglans cinerea, Populus balsamifera, Populus grandidentata, Populus tremuloides, Prunus serotina, Quercus alba, Quercus rubra, Quercus macrocarpa, Tilia americana, Ulmus americana</t>
  </si>
  <si>
    <t>252,327 ha High Conservation Value Areas</t>
  </si>
  <si>
    <t>Larissa Chambers</t>
  </si>
  <si>
    <t>Consultation documents were issued 10th July 2015 with a six week deadline for comments on the 24th August 2015.</t>
  </si>
  <si>
    <t>Peer review not required for Re-Assessment reports</t>
  </si>
  <si>
    <t>The assessment involved review of relevant management planning documentation and records, site visits, discussion with forest managers and workers, and completion of the forest management checklists.  Sites were selected to include areas of recent or on-going operations, areas of public access, and areas of conservation value.</t>
  </si>
  <si>
    <t>Forest management was evaluated against the Woodmark Adapted Standard for Great Lakes St Lawrence Region in Canada (v1.2; 2014).  The latest copy of our adapted standard is available at www.soilassociation.org/woodmark</t>
  </si>
  <si>
    <t>The Ministry of Natural Resources and Forestry (MNRF) is the provincial government body responsible for regulating forest management on its licensee operating on crown land, and for ensuring compliance with the Crown Forest Sustainability Act.  MNRF’s Statement of Environmental Values (SEV) under the Environmental Bill of Rights (EBR) is a document which describes how the purposes of the EBR are to be considered whenever decisions that might significantly affect the environment are made in the Ministry.  In the development of OVFI's forest management plan, MNRF’s Statement of Environmental Values (SEV) has been considered.  The plan is intended to reflect the direction set out in the SEV, and to further the objective of managing Ontario’s natural resources on a sustainable basis.</t>
  </si>
  <si>
    <r>
      <t>The Ministry of Natural Resources</t>
    </r>
    <r>
      <rPr>
        <sz val="11"/>
        <color indexed="10"/>
        <rFont val="Cambria"/>
        <family val="1"/>
      </rPr>
      <t xml:space="preserve"> </t>
    </r>
    <r>
      <rPr>
        <sz val="11"/>
        <rFont val="Cambria"/>
        <family val="1"/>
      </rPr>
      <t>and Forestry</t>
    </r>
    <r>
      <rPr>
        <sz val="11"/>
        <color indexed="10"/>
        <rFont val="Cambria"/>
        <family val="1"/>
      </rPr>
      <t xml:space="preserve"> </t>
    </r>
    <r>
      <rPr>
        <sz val="11"/>
        <rFont val="Cambria"/>
        <family val="1"/>
      </rPr>
      <t xml:space="preserve">remains ultimately responsible for the management of Ontario’s Crown forests.  The MNRF fulfils its role by: </t>
    </r>
  </si>
  <si>
    <t xml:space="preserve">•  Maintenance of the Forest Resources Inventory including all inventories, tests and studies required of the SFL by the Forest Information Manual. </t>
  </si>
  <si>
    <t>•  Compliance planning, compliance monitoring of all forest operations and reporting of compliance activities</t>
  </si>
  <si>
    <t>•  monitoring and auditing the implementation of the plan to ensure compliance with the plan, relevant policies, guidelines and legislation.</t>
  </si>
  <si>
    <t>Each shareholder with harvesting rights undert the shareholders agreement has an overlapping license. Shareholders have their contracting operators for harvesting. Responsibility of shareholders include harvesting and forest renewal, road construction and maintenance (partly funded by MNRF), tending operations etc.</t>
  </si>
  <si>
    <t>Forest Resource Inventory is performed by MNRF, whose responsibility it is to approve the AAC.  AAC calc based on growth and yield curves adjusted by the objectives of the FMP, primarily by limitations inherent in protection for diversity and habitat. The AAC is calculated by OVFI.</t>
  </si>
  <si>
    <r>
      <t>Following requirements of Part E of the Forest Management Planning Manual (FMPM), OVFI follows an annual reporting policy.  The final year of the FMP requires a fifth year report.  The Crown Forest Sustainability Act requires an independent third-party audit every five years, which monitors the efficacy of OVFI's management practices and compares them to the FMP.
Certified compliance inspectors (trained and certified by MNRF- One week training program carried out by MNRF with all inspectors.) operate at the MNRF, OVF and shareholder level
 Level of monitoring by the compliance inspectors:
- Shareholder level compliance
- OVFI level compliance
- MNRF</t>
    </r>
    <r>
      <rPr>
        <sz val="11"/>
        <color indexed="10"/>
        <rFont val="Cambria"/>
        <family val="1"/>
      </rPr>
      <t xml:space="preserve"> </t>
    </r>
    <r>
      <rPr>
        <sz val="11"/>
        <rFont val="Cambria"/>
        <family val="1"/>
      </rPr>
      <t xml:space="preserve">Pembroke District compliance
</t>
    </r>
  </si>
  <si>
    <t>The clearcut is considered to be ‘modified’ when the stocking of residual stems meets the FRI minimum stocking standard of 30% (normally 10m2/ha basal area or greater).</t>
  </si>
  <si>
    <t>•  The conservation of our natural environment the enhancement and maintenance of all forest values</t>
  </si>
  <si>
    <t xml:space="preserve">•  Providing shareholders with the most cost effective and efficient forest management services and support  </t>
  </si>
  <si>
    <r>
      <t xml:space="preserve">Patch clearcutting is defined in the </t>
    </r>
    <r>
      <rPr>
        <i/>
        <sz val="11"/>
        <rFont val="Cambria"/>
        <family val="1"/>
      </rPr>
      <t xml:space="preserve">Silvicultural Guide(s) </t>
    </r>
    <r>
      <rPr>
        <sz val="11"/>
        <rFont val="Cambria"/>
        <family val="1"/>
      </rPr>
      <t>as the removal of the overstory in a small irregularly shaped, spaced and sized cut area. With patch clearcutting, the physical dimensions of clearcuts are typically between 6 and 16 hectares.  ‘Patch cuts’ involve the complete removal of the overstory as in the clearcut system but are restricted to patches of one hectare or less.</t>
    </r>
  </si>
  <si>
    <t>OVFI is providing adequate access, while forest management objectives are protected.</t>
  </si>
  <si>
    <t>1.2.1 Forest managers can provide evidence that applicable fees, royalties, taxes and other applicable charges have been paid by due date.</t>
  </si>
  <si>
    <t>1.4.1  Conflicts between laws, regulations and the FSC Principles and Criteria are identified and evaluated by the forest managers documented, and brought to the attention of the inspection team and FSC Canada.</t>
  </si>
  <si>
    <t>1.6.1  Forest managers shall demonstrate a commitment to comply with these regional standards for the length of the current management plan and shall provide a documented statement declaring their long-term commitment to comply with FSC Principles and Criteria.</t>
  </si>
  <si>
    <t>2.2.3  Forest managers shall obtain the free and informed consent of communities holding customary tenure or resource rights regarding all parts of the management plan that affect their rights and resources to the extent necessary to  protect those rights and resources.</t>
  </si>
  <si>
    <t>2.3.1  Where there is a dispute over tenure claim and/or use rights, the applicant is implementing a dispute resolution process that has been mutually agreed to.</t>
  </si>
  <si>
    <t xml:space="preserve">2.3.5 The manager is not involved in outstanding disputes of substantial magnitude involving a significant number of interests in relation to tenure claims and use rights on the management unit. The magnitude and extent depend on various factors including the following:
a. Whether the dispute involves local rights holders;
b. Whether the dispute involves legal or customary rights;
c. The range of issues and/or interests involved;
d. Whether the potential impacts on the disputant(s) are irreversible or cannot be mitigated; and/or
e. Whether the dispute involves issues related to meeting the FSC GLSL Regional Standard. </t>
  </si>
  <si>
    <t>3.1.1   Applies on public forests -The manager keeps abreast of and is able to demonstrate a good working knowledge of the Aboriginal communities, their legal and customary rights and their interests related to forest lands within the forest management planning area.</t>
  </si>
  <si>
    <t>3.1.2  Applies on Private and Community forests - The manager has a familiarity with available information about Aboriginal communities with traditional rights within the region. All claims to lands, territories or customary rights within the management area are documented and/or clearly mapped.</t>
  </si>
  <si>
    <t xml:space="preserve">3.1.4   Forest management operations do not take place in areas identified in norm 3.1.1  above, without clear evidence that the manager applies best efforts and achieves measurable progress towards obtaining agreement from each affected Aboriginal community verifying that their interests and concerns are clearly incorporated into the management plan. Such agreement shall include:
a. A description of the roles and responsibilities of the parties;
b. The interests of the parties;
c. A provision indicating hat this agreement is not intended to abrogate or derogate from any Aboriginal or Treaty rights held by any party to the agreement;
d. A description of appropriate decision-making authorities for all parties;
e. A dispute resolution mechanism; and
f. Conditions under which consent has been given and under which it might be withdrawn, if any.
</t>
  </si>
  <si>
    <t>3.2.2 The forestry management operation shall document any potential threats, direct or indirect, to the resources or rights of such indigenous peoples (e.g. disturbance to water resources and wildlife). On Public forests. the manager makes use of an assessment of Aboriginal resources and tenure rights, undertaken by or jointly with the affected Aboriginal communities.</t>
  </si>
  <si>
    <t>3.2.3 The forestry management operation shall have documented policies and procedures to prevent any encroachment, or direct or indirect threat to the resources or rights of such indigenous peoples. On Public forests, the manager ensures that management activities outlined in the management plan do not threaten or diminish Aboriginal resources are based on the results of the assessment described in 3.2.2</t>
  </si>
  <si>
    <t>3.3.1a Applies on Public forests – Policies and Procedures support the efforts of the affected Aboriginal communities to conduct land use studies and mapping which result in an Aboriginal areas of concern protection agreement, addressing information sharing, protection, mitigation and/or compensation, and confidentiality measures for Aboriginal traditional values and uses.</t>
  </si>
  <si>
    <t xml:space="preserve">3.4.3 Local communities are compensated for any such applications, in accordance with prior agreements. The manager enters into an agreement with the affected Aboriginal communities which
compensates for the use of traditional knowledge in forest management. Examples of traditional knowledge use:
a. Commercial use of a forest species, in particular non-timber forest products;
b. Improved management plans; or
c. Improved operations.
</t>
  </si>
  <si>
    <t>4.1.1 Local and forest-dependent people have equal access to employment and training opportunities. According to its means, the manager offers employment to workers and contractors in the local and affected communities.</t>
  </si>
  <si>
    <t xml:space="preserve"> A review of various certificates in the offices of the OVFI demonstrates compliance with all relevant health and safety requirements. Safety meeting minutes are also on record in the OVF Health and Safety Policies binder. The shareholders have their own programs (under law).  Regular inspections are carried out by OVF and shareholders compliance officers.</t>
  </si>
  <si>
    <t>4.3.2  Employment conditions comply with International Labour Organisation convention 98 (see Annex 2) - This Convention relates to the rights of workers to: organise and bargain collectively. The rights of workers to organize and voluntarily negotiate with their employers shall be guaranteed as outlined in the Canadian Labour Code and/or provincial Labour Codes.</t>
  </si>
  <si>
    <t xml:space="preserve">6.1.1 A system is specified that ensures an assessment of environmental impact is made before commencement of any site-disturbing operations. The system:
- is appropriate to the scale and intensity of the forest management including the quality and quantity of forest resources
- takes account of landscape level considerations
- is appropriate to the uniqueness of the affected resources
</t>
  </si>
  <si>
    <t xml:space="preserve">6.2.1 The likely presence of rare, threatened and endangered species and their habitats (e.g. nesting and feeding areas) has been assessed on the basis of the best available information. The management plan – or related documents – has an updated list of species at risk (i.e. flora and fauna) that are presently or potentially found in the forest (i.e. the forest is located in their distribution area), as indicated in federal, provincial or regional government listings, as well as other species that have been identified as needing special protection.
</t>
  </si>
  <si>
    <t xml:space="preserve">6.2.3a Procedures are documented and implemented to safeguard such species and their habitats. Special prescriptions are applied: For rare and uncommon plant and wildlife species, appropriate buffer zones or harvest modifications are applied in order to ensure their protection.
</t>
  </si>
  <si>
    <t xml:space="preserve">6.2.4 Areas of special regional importance for biodiversity are identified on maps, and protected from harvesting and other site disturbance. The manager shall identify potential gaps in the representative completeness of protected areas  in the appropriate ecological unit(s) (ecoregions, ecodistricts, natural regions) contained on the management unit, using the best available tools and information, such as but not necessarily limited to: a. land cover gap analysis; and b. enduring features gap analysis.
</t>
  </si>
  <si>
    <t xml:space="preserve">6.2.7 Selection of conservation zones and protected areas is justified in terms of their potential to maximise their contribution to the maintenance or enhancement of biodiversity Where there are identified gaps, the manager shall use the gap analysis and consideration of elements such as representative ness, connectivity, integrity, forest age, rare ecosystems, the results of the HCVF analysis in 9.1 and other available analyses to determine and map the location and size of candidate protected areas.
</t>
  </si>
  <si>
    <t>6.3.1 In consideration of the assessment results in 6.1, the manager has determined a long-term desired future forest condition that maintains, enhances or restores natural conditions in natural forests relating to:
a. diversity of forest types
b. diversity of successional stages
c. distribution of age classes, including old growth
d. diversity of forest structures (e.g. horizontal, vertical and pattern)
e. connectivity
f. levels of disturbances at the landscape level (e.g. watershed)</t>
  </si>
  <si>
    <t>6.3.2b Quantitative short to mid-term (e.g. 2-5 years) objectives have been set, using expert input, to maintain, enhance or restore natural conditions in natural forests. Plans have been developed and are being implemented to achieve the objectives.</t>
  </si>
  <si>
    <t>6.3.5a Management of the forest area as a whole is designed to ensure that the full complement of naturally occurring tree species regenerates successfully in the forest area over the duration of the rotation.  In natural forests regeneration efforts should emulate natural processes such as natural regeneration, direct seeding, and use local seed sources.</t>
  </si>
  <si>
    <t>6.5.2  Guidance, Policies and procedures include the following norms for the design and building of new roads , skid trails and landings.:
- New roads are planned in advance on topographical maps showing existing streams
- Roads are fitted to the topography so that a minimum of alterations to the natural features will occur
- Wherever possible roads are located on natural benches, ridges and flatter slopes
- Road construction in steep, narrow valleys, slip–prone or other unstable areas, natural drainage channels and streamsides is minimised
- Roads are not be aligned through environmentally sensitive areas
- Embankments and cuttings are stabilised to resist erosion
- Drains and culverts are designed to minimise erosion                                                                               - minimise water crossings and loss of productive area
- minimize loss of site productivity</t>
  </si>
  <si>
    <t>Policies and procedures include the following norms, which are implemented:
- Protected areas are physically demarcated, at least temporarily, before any forest operations start on near by land
- Harvesting machinery must not enter streams except at designated and designed stream crossings 
- Lop and top shall not be pushed into streams
- Extraction is stopped when soils are saturated
- The use of brash mats is specified, where appropriate                                                                                - complies at a minimum with all provincial regulations, policies and licence conditions pertaining to riparian and wetland protection during harvesting.</t>
  </si>
  <si>
    <t>6.8.2 Biological control agents are used only when absolutely necessary to achieve defined management aims as part of integrated pest management system (use of naturally occurring organisms is permitted). The rationale for the use of biological control agents is documented and based on scientific evidence.</t>
  </si>
  <si>
    <r>
      <t xml:space="preserve">6.10.1 Forest conversion to plantations or non-forest land uses shall not occur, except in circumstances where conversion:
a) entails a very limited portion of the forest management unit (Forest conversion to plantations from the time of initial FSC certification shall not exceed 5% of the productive forest area); and
b)does not occur on high conservation value forest areas; and
c)will enable clear, substantial, additional, secure, long-term conservation benefits across the forest management unit. </t>
    </r>
    <r>
      <rPr>
        <b/>
        <i/>
        <sz val="11"/>
        <rFont val="Palatino"/>
      </rPr>
      <t/>
    </r>
  </si>
  <si>
    <t xml:space="preserve">7.1.1 There is a clear statement of the objectives of forest management  including:
Description of long-term desired future condition of the forest
Short to mid term objectives
Habitat objectives
Strategic access management plan
Target for the future abundance of rare tree species
</t>
  </si>
  <si>
    <t xml:space="preserve">7.1.12 The management plan and supporting documents shall provide rationale for rate of annual harvest and species selection and shall include:
a) reliable information on growth and yield, justified by clear evidence in the form of historical data, empirical evidence or research findings;
b) rate of annual timber harvests that are calculated after protected areas, candidate protected areas, riparian zones, other reserves, non-productive forest lands and other exclusions are taken out of the productive land base;
c) consideration of operational constraints;
d) a recent inventory linked to a forest ecosystem classification system;
e) the area available for harvesting;
f) stages of natural succession;
</t>
  </si>
  <si>
    <t>7.1.17  There are maps showing the forest resource base including protected areas and Maps of critical habitat for listed species at risk</t>
  </si>
  <si>
    <t>7.2.1 There is a system in place for the regular revision and updating of the management plan. The management plan shall be revised at least every 10 years.</t>
  </si>
  <si>
    <t xml:space="preserve">7.3.2 All workers receive training relevant to their tasks and responsibilities. Training material and courses address the following topics, among others:
a. How to avoid damage to the environment, in particular to residual stands,
streams, and sites of cultural significance
b. Assessment of log quality and destination
c. Appropriate implementation of the management plan
d. The relevant sections of international agreements (see Criterion 1.3)
e. Health and safety requirements
f. Implementation of ecosystem-based management (e.g. harvesting and site preparation)
g. Use and handling of pesticides
h. Identify species at risk and other species listed in 6.2.1
</t>
  </si>
  <si>
    <t>7.4.1   The public is provided with a summary of the management plan and is allowed access to the complete management plan. This access is limited only by the following specific information:
a. Confidential information on traditional land use activities and cultural values;
b. Information about certain values, that if made available could pose a threat to the existence, conservation, health or integrity of those values;
c. Existing confidentiality agreements that may restrict information sharing;
d. Proprietary or confidential information in respect of existing Copyright Law,
Freedom of Information and Protection of Privacy Act (FIPPA) legislation and the intellectual property rights mechanisms associated with these types of legislation; and
e. Information that would affect the applicant's competitiveness (e.g. costs,
revenues, etc.).
 [N.B. A summary of the main elements of the management plan listed in Criterion 7.1 above will be included in Soil Association’s public summary of the evaluation, if a certificate is awarded]</t>
  </si>
  <si>
    <t xml:space="preserve"> 8.1.1 The management plan’s implementation is subject to regular monitoring that documents:
a. The degree in which goals, objectives and targets were met
b. Conformance to the management plan
c. Unexpected effects of management activities; and
d. Social and environmental effects of management activities</t>
  </si>
  <si>
    <t xml:space="preserve">Procedures are consistent and replicable over time to allow comparison and assessment of change. The manager should have or be participating in the development of a system of sample plots, including permanent plots, and should use this information to measure forest condition and trends over time, including the impacts of forest management.
</t>
  </si>
  <si>
    <t>Where standard growth models or information on regeneration of commercial species is not known, there is a programme in place to collect detailed information for future management including but not necessarily limited to forest health, disturbance, and age class structure.</t>
  </si>
  <si>
    <t>Forest managers should consult with directly affected persons, qualified specialists , Aboriginals and other relevant stakeholders relevant stakeholders on the identification of High Conservation Values and management options for any High Conservation attributes identified.</t>
  </si>
  <si>
    <t xml:space="preserve">The identified protection measures adopt a precautionary approach and with respect to each conservation attribute:
a. Will create conditions with a very high probability of securing the long-term maintenance or the restoration of the applicable conservation attribute;
b. Are being implemented; and
c. Are proving effective (or are adapted as required) based on the results of monitoring.
</t>
  </si>
  <si>
    <t>A programme of at least annual monitoring, appropriate to the size and vulnerability of the conservation attributes, is documented is implemented including the effects of manager’s activities in or adjacent to those High Conservation Value Forests, and the effectiveness of the measures employed for their maintenance or restoration.</t>
  </si>
  <si>
    <t>Findings from 2015 RA</t>
  </si>
  <si>
    <t>Findings from 2016 S1</t>
  </si>
  <si>
    <t>n/a no on-product trademark use to date.</t>
  </si>
  <si>
    <t>The manager has demonstrated that the compliance record is satisfactory. There is nothing on file. The MNRF indicated that the FMP has been approved, and the OVFI follows the AWS, compliance and reporting is up to date and satisfactory.</t>
  </si>
  <si>
    <t>All staff have training through the Ministry of Labour, and have certificates to demonstrate this. Up to date information is accessible regarding environment, labour and health and safety which is posted on the office bulletin board. The OVFI have a detailed health and safety policy.</t>
  </si>
  <si>
    <t>In addition to above, annual training is carried out for any new regulations. The same training is conducted with all operators at an annual spring training workshop. If necessary training is carried out immediately.</t>
  </si>
  <si>
    <t>1.1.2 b A system is in place whereby staff are kept up-to-date with new regulations. (See Appendix 1 for a listing of relevant provincial and national legislation).</t>
  </si>
  <si>
    <t>No evidence with non-compliance. Also see 111(b) above.</t>
  </si>
  <si>
    <t>There are no areas under OVFI management that are excluded from certification evaluation.</t>
  </si>
  <si>
    <t xml:space="preserve">The commitment is demonstrated clearly on the OVFI website with a dedicated Forest Certification page. The certificate is framed and on display in the office boardroom. Statement provided, signed by the OVFI top management. Part of the shareholders have become FSC CoC certified demonstrating their commitment to adhere to the FSC principals and criteria. </t>
  </si>
  <si>
    <t>Noted</t>
  </si>
  <si>
    <t xml:space="preserve"> The WSIB reporting system ( form 7 ) details all work related accidents whether there was lost time or not. Causes and corrective action for prevention are also documented.</t>
  </si>
  <si>
    <t>OVFI maintains an excellent record of chemical application through the "Summary of Planned and Completed Pesticide Applications in Ontario Crown Forests" which is submitted to MNRF annually.  The "Chemical SIP Program" report generated for the previous year contains all the above data.  Individual cutting block application records are permanently on file in binders in the OVFI office.   Auditor examined the Forest Operations Inspection Report for an application in Block 245.  All the attributes required were entered except the date chemical use was finished.  Auditor examined the report for Blocks 19, 227 and 228  and found that the date chemical use was finished was completed.  Annual chemical use: Forza, 129 liters;  Garlon XRT, 190 liters;  Vison Max, 1420 liters.</t>
  </si>
  <si>
    <r>
      <t>Audit (</t>
    </r>
    <r>
      <rPr>
        <b/>
        <i/>
        <sz val="11"/>
        <rFont val="Cambria"/>
        <family val="1"/>
      </rPr>
      <t>MA, S1..etc</t>
    </r>
    <r>
      <rPr>
        <b/>
        <sz val="11"/>
        <rFont val="Cambria"/>
        <family val="1"/>
      </rPr>
      <t>)</t>
    </r>
  </si>
  <si>
    <t>Forza, 129 liters;  Garlon XRT, 190 liters;  Vison Max, 1420 liters.  Chemical use is prescribed where the alternative treatments are not effective, or are cost prohibitive, or both.</t>
  </si>
  <si>
    <t>194,591 ha Productive forest</t>
  </si>
  <si>
    <t>22,374 ha Non-forest and non-productive</t>
  </si>
  <si>
    <t>35,362 ha Protected Area</t>
  </si>
  <si>
    <t>The company has been advised that parcels that will leave Crown ownership, once the Final Agreement is signed between the Algonquins and Ontario, will be managed by OVFI until the end of the management plan (2021).  Endangered species regulations for seasonal closures for Blanding turtles is seriously impacting the harvesters economically, because activity is restricted in some prime operating months.</t>
  </si>
  <si>
    <t xml:space="preserve">The Class Environmental Statement is still valid, committing forest management on Crown land to protect environmental values within the watersheds.   The OVFI Forest Management Plan addresses water resources and fisheries protection in the AOC prescriptions tables FMP-10.  </t>
  </si>
  <si>
    <t>Balsam fir</t>
  </si>
  <si>
    <t>Abies balsamea</t>
  </si>
  <si>
    <t>*</t>
  </si>
  <si>
    <t>Eastern red cedar</t>
  </si>
  <si>
    <t xml:space="preserve">Juniperus virginiana     </t>
  </si>
  <si>
    <t>Eastern larch</t>
  </si>
  <si>
    <t>Larix laricina</t>
  </si>
  <si>
    <t>White spruce</t>
  </si>
  <si>
    <t>Picea glauca</t>
  </si>
  <si>
    <t>Red spruce</t>
  </si>
  <si>
    <t>Picea rubens</t>
  </si>
  <si>
    <t>Black spruce</t>
  </si>
  <si>
    <t>Picea mariana</t>
  </si>
  <si>
    <t>Eastern white pine</t>
  </si>
  <si>
    <t>Pinus strobus</t>
  </si>
  <si>
    <t>Jack pine</t>
  </si>
  <si>
    <t>Pinus banksiana</t>
  </si>
  <si>
    <t>Northern white cedar</t>
  </si>
  <si>
    <t>Thuja occidentalis</t>
  </si>
  <si>
    <t>Eastern hemlock</t>
  </si>
  <si>
    <t>Tsuga canadensis</t>
  </si>
  <si>
    <t>Red maple</t>
  </si>
  <si>
    <t>Acer rubrum</t>
  </si>
  <si>
    <t>Sugar maple</t>
  </si>
  <si>
    <t>Acer saccharum</t>
  </si>
  <si>
    <t>Silver maple</t>
  </si>
  <si>
    <t xml:space="preserve">Acer saccharinum    </t>
  </si>
  <si>
    <t>Yellow birch</t>
  </si>
  <si>
    <t>Betula alleghaniensis</t>
  </si>
  <si>
    <t>White birch</t>
  </si>
  <si>
    <t>Betula papyrifera</t>
  </si>
  <si>
    <t>Bitternut hickory</t>
  </si>
  <si>
    <t xml:space="preserve">Cary cordiformis   </t>
  </si>
  <si>
    <t>Fagus grandifolia</t>
  </si>
  <si>
    <t>Green (red) ash</t>
  </si>
  <si>
    <t xml:space="preserve">Fraxinus pennsylvanica    </t>
  </si>
  <si>
    <t>Black Ash</t>
  </si>
  <si>
    <t>Fraxinus nigra</t>
  </si>
  <si>
    <t>White Ash</t>
  </si>
  <si>
    <t>Fraxinus americana</t>
  </si>
  <si>
    <t>Butternut</t>
  </si>
  <si>
    <t>Juglans cinerea</t>
  </si>
  <si>
    <t>Balsam poplar</t>
  </si>
  <si>
    <t>Populus balsamifera</t>
  </si>
  <si>
    <t>Large tooth aspen</t>
  </si>
  <si>
    <t>Populus grandidentata</t>
  </si>
  <si>
    <t>Quaking aspen</t>
  </si>
  <si>
    <t>Populus tremuloides</t>
  </si>
  <si>
    <t>Black cherry</t>
  </si>
  <si>
    <t>Prunus serotina</t>
  </si>
  <si>
    <t>White oak</t>
  </si>
  <si>
    <t xml:space="preserve">Quercus alba   </t>
  </si>
  <si>
    <t>Bur oak</t>
  </si>
  <si>
    <t xml:space="preserve">Quercus macrocarpa    </t>
  </si>
  <si>
    <t>Northern red oak</t>
  </si>
  <si>
    <t>Quercus rubra</t>
  </si>
  <si>
    <t>Basswood</t>
  </si>
  <si>
    <t>Tilia americana</t>
  </si>
  <si>
    <t>White elm</t>
  </si>
  <si>
    <t>Ulmus americana</t>
  </si>
  <si>
    <t>AOC</t>
  </si>
  <si>
    <t>Area of Concern</t>
  </si>
  <si>
    <t>MNRF</t>
  </si>
  <si>
    <t>Ministry of Natural Resources and Forestry</t>
  </si>
  <si>
    <t>SFL</t>
  </si>
  <si>
    <t>Sustainable Forest Licensee</t>
  </si>
  <si>
    <t>SAR</t>
  </si>
  <si>
    <t>Species at Risk</t>
  </si>
  <si>
    <t>CRO</t>
  </si>
  <si>
    <t>Conditions on Regular Operations</t>
  </si>
  <si>
    <t>FOIP</t>
  </si>
  <si>
    <t>Forest Operations Information Program</t>
  </si>
  <si>
    <t>Annual Work Schedule</t>
  </si>
  <si>
    <t>FOP</t>
  </si>
  <si>
    <t xml:space="preserve">OVFI's "Chain of Custody Procedures" document clearly describes the company's system for maintaining the chain.  The primary document for COC control is the Bill of lading.   OVFI does not issue invoices, since the timber is the property of the Crown.  MNFR issues the invoices.  There are 4 copies of the BOL to ensure reconciliation of timber delivered, one copy left at the harvest site in a ticket box, one at the delivery point, one for the licensee (kept with the trucker) for their records and one to be retained in the BOL ticket book to be submitted to MNRF once the book is completed.  Once harvest is completed in a block and periodically during the harvest, OVFI will pick up the (yellow) BOL tickets from the harvest block and submit to the MNRF District office.  The auditor examined two bills of lading, randomly selected.  Information in the bill of lading include: transport date and hour, District, COC code, FSC claim, licence, approval number, cut block number, transport vehicle type and ID, product type, species, contractor, measuring point, final destination.
</t>
  </si>
  <si>
    <t>Forest Operations Prescription</t>
  </si>
  <si>
    <t>Total forest area is 252,327 ha. The area is unofficially divided into shareholder operating areas.</t>
  </si>
  <si>
    <t>Incomes are predicted by estimation of harvest volumes, since stumpage pays for the renewal trust.  A $600,000 surplus is maintained in the Forest Renewal Trust for a buffer.  Constant attention is paid to the budget as the year progresses, so adjustments can be made if volumes are running less than expected.</t>
  </si>
  <si>
    <t>Chain of Custody is controlled through transportation to the scaling facility via the Bill of Lading.  Bill of lading has 4 copies out of which: 1 copy stays with transport, one with licensee, one for MNRF and one remains in the ticket box.</t>
  </si>
  <si>
    <t xml:space="preserve">The assessment remains relevant.  Updates to values reports are sent to OVFI by MNRF when new values are reported or discovered by the agency.  If these values are identified in the HCVF assessment, locations are logged into the GIS, and active and planned harvest blocks within the FMP are updated for AOC protection, and the HCVF value is added to the FOP map if it has been developed.  </t>
  </si>
  <si>
    <t>Formal HCVF maps are categorized by value, and are current as of 2012.  The company quit updating the HCVF maps at that time because every time a new notification came in from MNRF, the maps became outdated.  Values identified as HCFV are current in their GIS layers, so the maps can be generated at any time.  Auditor verified that the last values notification sent by MNRF on August 12, 2015, Pale Bellied Frost Lichen polygons, situated in Block 886, have been updated in the GIS layer.</t>
  </si>
  <si>
    <t>During the assessment, a range of biologists, ecologists, and naturalists was consulted and documented by name in the report.  MNRF biologists are charged with periodic updates of values polygons to the company.</t>
  </si>
  <si>
    <t>MNRF is continually reviewing results of monitoring of values to determine the most appropriate conservation methods.  The Stand and Site Guide is under review and new direction should be available in 2016.  It is currently thought by company personnel that Blanding's turtle restrictions are going to be eased for the summer months when the turtle is not on the move, meaning that July-August will become operable months again in turtle protected areas.  MNRF is expected to make that change for the 2016 season.</t>
  </si>
  <si>
    <t>When the MNRF team charged with surveying harvest blocks scheduled for the next two years reports their findings to the company, the manager will add modified or new values polygons to the FOP maps for protection.  The annual accumulative data dump to the company will be available in September, 2015.</t>
  </si>
  <si>
    <t xml:space="preserve"> There are eight First Nations representatives on the FMP planning team. The FMP was presented to the Local Citizen Advisory Committee as part of the process. The LCAC provides a statement of general agreement with the plan (or disagreement) and this is provided in the introductory section of the FMP document.  The LCAC has stated at both the draft and final stages of FMP development their general agreement with the plan. The last public information session was held in March 2015 to present Phase 2 of the 10 year Forest management Plan. The MNRF and the Ottawa Valley Forest examine any concerns presented.</t>
  </si>
  <si>
    <t xml:space="preserve"> There is " An Approach to Issue Resolution " in the Forest Management Planning manual. There are 3 stages laid out in the process whereby a resolution is first discussed at the field level with the plan author. If nothing is resolved, it then goes to the MNRF District Manager and then to the MNRF Regional Director. This approach has been accepted by all involved in the process of forest management planning. If the 3 stages fail, a request to the MOEEC (Ministry of Environment, Energy and Climate Change) for a bump up to an environmental assessment may be made.  
</t>
  </si>
  <si>
    <t>16th November 2015</t>
  </si>
  <si>
    <t>15th November 2020</t>
  </si>
  <si>
    <t>FSC-C102825</t>
  </si>
  <si>
    <t>RT-FM-001-17a  Sept 15 ©  Produced by Soil Association Certification Limited</t>
  </si>
  <si>
    <t>Type</t>
  </si>
  <si>
    <t>Names of auditors:</t>
  </si>
  <si>
    <t>I recommend that the certification decision is referred to the SA certification committee for approval.</t>
  </si>
  <si>
    <t>I recommend that the certificate be  withdrawn/suspended/terminated</t>
  </si>
  <si>
    <t>Approved: Maintain /grant certification</t>
  </si>
  <si>
    <t>Certification subject to closure of Pre-conditions</t>
  </si>
  <si>
    <t>withdraw/suspend/terminate certification</t>
  </si>
  <si>
    <t>Oliviu Iorgu</t>
  </si>
  <si>
    <t>Summary of person days 
- preparatory work 2 days, 
- actual audit days and consultation 6 days, 
- report writing (excluding travel) 1 day</t>
  </si>
  <si>
    <t xml:space="preserve">FIRST SURVEILLANCE </t>
  </si>
  <si>
    <t>Milan Reška - Lead Auditor. MSc Forestry.  Experience in forestry and forest management, wood industry, and nature protection, both in private sector and in state service, in Europe and overseas. He has been carrying out FSC certifications for Woodmark since 2001 in Europe, South America, and North Asia.</t>
  </si>
  <si>
    <t>Larry Nall,  Regional Expert. Community Solutions, Inc.  B.S. Forest Management.   Larry is a consulting forester, owner of a medium-sized forest management company for thirty-four years, then a Lead auditor FM/COC for seven years..</t>
  </si>
  <si>
    <t>Milan Reška</t>
  </si>
  <si>
    <t>The assessment involved review of relevant management planning documentation and records, site visits, discussion with forest managers and workers and completion of the forest management checklists.  Sites were selected to include areas of recent or on-going operations, areas of public access, and areas of conservation value.</t>
  </si>
  <si>
    <t>The following principles and criteria were assessed:</t>
  </si>
  <si>
    <t>50 consultees were contacted</t>
  </si>
  <si>
    <t>2 responses were received</t>
  </si>
  <si>
    <t>Consultation was carried out on 14.June.2016, and during the audit</t>
  </si>
  <si>
    <t>9 visits/interviews were held in person during audit</t>
  </si>
  <si>
    <t>Site visits:</t>
  </si>
  <si>
    <t>- meeting stakeholders
- office: planning, and other management documentation, monitoring records
- closing meeting</t>
  </si>
  <si>
    <t>Office: opening meeting, overview of the recent and planned activies</t>
  </si>
  <si>
    <t xml:space="preserve">Office: management documentation and records reviewed in office with manager </t>
  </si>
  <si>
    <t>The Annual Work Schedule is available by link on the company website.</t>
  </si>
  <si>
    <t>The company sells no products.  This is a shareholder function.
The logs pass from FM to the owners through the Bill of Lading, with info containing volume, product,  FSC100%, SA-FM/COC-002701, e.g. BoL 166576 of 15th Sept 2016.</t>
  </si>
  <si>
    <t>No on-product trademark use to date.</t>
  </si>
  <si>
    <t>E.g. Bill of Lading, with info containing volume, product,   FSC100%, SA-FM/COC-002701, e.g. BoL 166576 of 15th Sept 2016. complies with FSC Trademark requirements .</t>
  </si>
  <si>
    <t>There were no disputes over tenure claims or use rights in the last year.</t>
  </si>
  <si>
    <t xml:space="preserve">There were no disputes over tenure claims or use rights in the last year.  </t>
  </si>
  <si>
    <t>No disputes reported in the last year.</t>
  </si>
  <si>
    <t>The public can enter the lands and crown forests, and use it in permitted ways such as bikers, campers, fishers, hunters.</t>
  </si>
  <si>
    <t>The policy elements reflect the assessed risk factors.</t>
  </si>
  <si>
    <t>Confirmed during site visits.</t>
  </si>
  <si>
    <t>There are national and regional legislation provisions (WSIB benefits as well as long term disability and life insurance for employees of OVFI).</t>
  </si>
  <si>
    <t>No non-compliance was issued to the company this year by MOL.  Compliance officers for the company or MNRF issued no non-compliances this year.</t>
  </si>
  <si>
    <t>There have been no disputes with employees pertaining to health and safety this year.</t>
  </si>
  <si>
    <t>The company maintains an open door policy for input from the people, which is expected of a company operating on public land.</t>
  </si>
  <si>
    <t xml:space="preserve"> The Forest management Plan has a Social Economic Description section detailed in Supplementary Documentation D. of the FMP. OVF identified the affected groups and implements a wide consultation policy, while more directly affected stakeholders are invited into the Forest Management Planning Team. A five-stage consultation schedule was developed as was a local citizens advisory committee. Information was made public in newspapers.</t>
  </si>
  <si>
    <t>Results of input were implemented into the FMP upon its revision in 2011.</t>
  </si>
  <si>
    <t>1.4.2 The manager should work with the appropriate regulatory bodies and FSC to resolve discrepancies between laws/regulations and FSC Principles and Criteria</t>
  </si>
  <si>
    <t xml:space="preserve">3.1.6 On public forests, the manager has jointly established with affected and interested
Aboriginal communities, opportunities for long-term economic benefits where that is the desired objective.
</t>
  </si>
  <si>
    <t xml:space="preserve">3.3.6a Applies on Public forests - Where Aboriginal communities indicate that forestry operations on particular blocks or sites are creating a threat of serious environmental, economic, or cultural impact, the manager suspends or relocates forestry operations until disputes are resolved. Examples of serious threats could include:
a. Destruction of burial sites, spiritual sites, spawning areas, medicinal areas;
b. Severe disruption of livelihood;
c. Damage to community water supply; or,
d. Severe disruption of food chain to the community.
</t>
  </si>
  <si>
    <t>4.1.6 The manager is taking steps to minimize or mitigate negative impacts on employment (e.g. closures, restructuring, technological change, seasonal layoffs, etc.)</t>
  </si>
  <si>
    <t>4.2.10 The manager ensures that all forest workers comply with all relevant provincial occupational health and safety requirements,</t>
  </si>
  <si>
    <t>4.4.4 Local communities, community and non-government organizations, forest workers, and the interested public affected by forest management are provided with meaningful opportunities to participate in forest management planning. The manager demonstrates that all input was considered and responded to.</t>
  </si>
  <si>
    <t>5.2.2 The manager seeks the optimal or “highest and best” value for forest products.</t>
  </si>
  <si>
    <t>6.3.5b Regeneration occurs in a timely fashion, and consistent with successional objectives as outlined in 6.3.1.</t>
  </si>
  <si>
    <t>6.3.13 Harvest plans schedule operations on damage prone sites to periods of the year when risks are minimized.</t>
  </si>
  <si>
    <t>6.10.2 Management actions are undertaken to convert all non-forest areas (landings, road, gravel pits, etc.) back to forest once the non-forest use has ceased.</t>
  </si>
  <si>
    <t>7.1..20 Maps of existing and planned roads and infrastructure, as well as planned removals of roads and infrastructure</t>
  </si>
  <si>
    <t>9.1.5 The HCVF assessment shall be made publicly available, including associated maps (subject to confidentiality considerations) as well as a summary of how concerns raised during the consultation and review process have been addressed.</t>
  </si>
  <si>
    <t>9.2.2 On public forests the manager should take steps to encourage ongoing and constructive engagement with interested parties in the identification of High Conservation Values and the management options thereof, where the interest, commitment and capacity for such constructive engagement exists.</t>
  </si>
  <si>
    <t>9.4.2 When monitoring results indicate increasing risk to a specific conservation attribute, the manager re-evaluates the measures taken to maintain or enhance that attribute, and adjusts the management measures to reverse the trend.</t>
  </si>
  <si>
    <r>
      <t>SECTION A: FSC</t>
    </r>
    <r>
      <rPr>
        <b/>
        <vertAlign val="superscript"/>
        <sz val="10"/>
        <rFont val="Cambria"/>
        <family val="1"/>
        <charset val="238"/>
        <scheme val="major"/>
      </rPr>
      <t>®</t>
    </r>
    <r>
      <rPr>
        <b/>
        <sz val="10"/>
        <rFont val="Cambria"/>
        <family val="1"/>
        <charset val="238"/>
        <scheme val="major"/>
      </rPr>
      <t xml:space="preserve"> TRADEMARK REQUIREMENTS 
FSC-STD-50-001 Requirements for use of the use of the FSC trademarks by certificate holders</t>
    </r>
  </si>
  <si>
    <r>
      <t xml:space="preserve">1.1.1b </t>
    </r>
    <r>
      <rPr>
        <b/>
        <sz val="10"/>
        <rFont val="Cambria"/>
        <family val="1"/>
        <charset val="238"/>
        <scheme val="major"/>
      </rPr>
      <t>The manager shall demonstrate that it has a satisfactory record of compliance with legal and administrative regulations regarding forest management</t>
    </r>
  </si>
  <si>
    <r>
      <t xml:space="preserve">3.1.5 </t>
    </r>
    <r>
      <rPr>
        <b/>
        <sz val="10"/>
        <rFont val="Cambria"/>
        <family val="1"/>
        <charset val="238"/>
        <scheme val="major"/>
      </rPr>
      <t>On public forests, the manager participates in and/or supports the efforts of the affected Aboriginal communities to develop their capacity to enable them to participate in all aspects of forest management and development.</t>
    </r>
  </si>
  <si>
    <r>
      <t xml:space="preserve">3.1.7a </t>
    </r>
    <r>
      <rPr>
        <b/>
        <sz val="10"/>
        <rFont val="Cambria"/>
        <family val="1"/>
        <charset val="238"/>
        <scheme val="major"/>
      </rPr>
      <t>Applies on Public forests - A dispute resolution process, where necessary, has been jointly developed with the affected Aboriginal communities, is documented and is being fairly implemented.</t>
    </r>
  </si>
  <si>
    <r>
      <t xml:space="preserve">3.1.7b </t>
    </r>
    <r>
      <rPr>
        <b/>
        <sz val="10"/>
        <rFont val="Cambria"/>
        <family val="1"/>
        <charset val="238"/>
        <scheme val="major"/>
      </rPr>
      <t>Applies on private and community forests - If a conflict over tenure and use rights is raised by an aboriginal community, the manager comes to an agreement with the aboriginal community on measures the manager will take towards resolving the dispute.</t>
    </r>
  </si>
  <si>
    <r>
      <t xml:space="preserve">6.1.2 There is a system to ensure </t>
    </r>
    <r>
      <rPr>
        <b/>
        <i/>
        <sz val="10"/>
        <rFont val="Cambria"/>
        <family val="1"/>
        <charset val="238"/>
        <scheme val="major"/>
      </rPr>
      <t>that the results of environmental assessments are incorporated into management planning
and implementation such that where an assessment has indicated that environmental impacts of proposed management activities pose significant risk, then:
a. Management activities do not occur; or
b. The manager reduces the risk to an acceptable level by employing an
alternative management approach or mitigative measures; or
c. The manager provides a rationale that includes evidence that the chosen
option is acceptable based on the conservation of biodiversity and/or other
environmental values. This rationale is to be compared with the risk of taking no actions</t>
    </r>
    <r>
      <rPr>
        <b/>
        <sz val="10"/>
        <rFont val="Cambria"/>
        <family val="1"/>
        <charset val="238"/>
        <scheme val="major"/>
      </rPr>
      <t>.</t>
    </r>
  </si>
  <si>
    <r>
      <t xml:space="preserve">6.2.7b </t>
    </r>
    <r>
      <rPr>
        <b/>
        <sz val="10"/>
        <rFont val="Cambria"/>
        <family val="1"/>
        <charset val="238"/>
        <scheme val="major"/>
      </rPr>
      <t>The manager shall engage and cooperate with interested parties (e.g. ENGOs, Aboriginal communities) and qualified experts in carrying out the gap analysis and identifying candidate protected areas.</t>
    </r>
  </si>
  <si>
    <r>
      <t xml:space="preserve">6.2.7d </t>
    </r>
    <r>
      <rPr>
        <b/>
        <sz val="10"/>
        <rFont val="Cambria"/>
        <family val="1"/>
        <charset val="238"/>
        <scheme val="major"/>
      </rPr>
      <t>The manager should act within its sphere of influence to encourage interim and long term recognition of candidate protected areas.</t>
    </r>
  </si>
  <si>
    <r>
      <t xml:space="preserve">6.3.7b </t>
    </r>
    <r>
      <rPr>
        <b/>
        <sz val="10"/>
        <rFont val="Cambria"/>
        <family val="1"/>
        <charset val="238"/>
        <scheme val="major"/>
      </rPr>
      <t>Quantitative habitat objectives should be set, using expert input, for species whose habitat requirements have not been addressed in 6.3.1. Plans have been developed and are being implemented in natural forests to achieve the objectives.</t>
    </r>
  </si>
  <si>
    <r>
      <t xml:space="preserve">When feller/bunchers are used, more snags can be retained because the operator is protected from injury by the cab.  The use of feller/bunchers is increasing.  On most of the harvests observed on the field tour, snags and down woody material is sufficient to abundant.  On the field tour, in Block 732, a clearcut is being harvested with a red pine planting planned for the renewal.  Retention of the residual stand is at the minimum required level, approximately 25 trees/ha to provide a more open growing environment for the intolerant red pine.  The operator had gone through parts of the block with a tractor doing site prep work concurrent with the harvest.  In these areas, the cleanup of slash exceeded CRO specifications.  The operations have not been completed on the clearcut, but if slash is not redistributed in portions of the stand, down woody material retention will be deficient.  </t>
    </r>
    <r>
      <rPr>
        <b/>
        <sz val="10"/>
        <rFont val="Cambria"/>
        <family val="1"/>
        <charset val="238"/>
        <scheme val="major"/>
      </rPr>
      <t>Observation 2015.1.</t>
    </r>
  </si>
  <si>
    <r>
      <t xml:space="preserve">6.6.1b </t>
    </r>
    <r>
      <rPr>
        <b/>
        <sz val="10"/>
        <rFont val="Cambria"/>
        <family val="1"/>
        <charset val="238"/>
        <scheme val="major"/>
      </rPr>
      <t>The manager should collaborate in the development and implementation of an integrated pest management programme, an aspect of which aims at avoiding the use of chemical pesticides.</t>
    </r>
  </si>
  <si>
    <r>
      <t xml:space="preserve">7.3.5 </t>
    </r>
    <r>
      <rPr>
        <b/>
        <sz val="10"/>
        <rFont val="Cambria"/>
        <family val="1"/>
        <charset val="238"/>
        <scheme val="major"/>
      </rPr>
      <t>Forest workers are encouraged to promptly report to the manager any situations that may conflict with the implementation of the management plan, with the FSC standard or with regulations. Forest workers are not penalized by the manager for reporting such situations.</t>
    </r>
  </si>
  <si>
    <r>
      <t xml:space="preserve">8.1.5 </t>
    </r>
    <r>
      <rPr>
        <b/>
        <sz val="10"/>
        <rFont val="Cambria"/>
        <family val="1"/>
        <charset val="238"/>
        <scheme val="major"/>
      </rPr>
      <t>The monitoring program has been designed to see if the results of management activities conform to the stated objectives, and provide the information required to allow the necessary adaptations if the objectives are not met.</t>
    </r>
  </si>
  <si>
    <r>
      <t xml:space="preserve">8.2.1b </t>
    </r>
    <r>
      <rPr>
        <b/>
        <sz val="10"/>
        <rFont val="Cambria"/>
        <family val="1"/>
        <charset val="238"/>
        <scheme val="major"/>
      </rPr>
      <t>The manager monitors timber harvest volumes by species and product.</t>
    </r>
  </si>
  <si>
    <r>
      <t xml:space="preserve">10.8.4  </t>
    </r>
    <r>
      <rPr>
        <b/>
        <sz val="10"/>
        <rFont val="Cambria"/>
        <family val="1"/>
        <charset val="238"/>
        <scheme val="major"/>
      </rPr>
      <t>Plantation monitoring includes regular assessment of potential on-site and off-site ecological and social and economic impacts (e.g., natural regeneration, invasiveness of exotic species, effects on water resources and soil fertility, and impacts on local welfare and social well-being), consistent with the monitoring requirements described in Principle 8</t>
    </r>
  </si>
  <si>
    <t xml:space="preserve">4.4.7 The public participation process on public lands uses clearly defined ground rules that contain provisions on:
a. Goals;
b. Timelines;
c. Internal and external communications;
d. Resources (human, physical, financial, informational or technological)
according to needs;
e. Roles, responsibilities and obligations of participants, including their
organizations;
f. Decision-making methods;
g. Authority for decisions;
h. Mechanism to adjust the process as needed;
i. Access to information;
j. Participation of experts, other interests and government; and
k. A dispute resolution mechanism.
The participants have been involved in the development of, and agreed to, the ground rules.
</t>
  </si>
  <si>
    <t>The shareholders and contractors are responsible to make sure rules are followed. Contractors are required by contract to follow regulations of the Ontario Pesticide Law, under which their licenses are issued.
The working sites are checked after the operations for potentially left waste, and sites are cleaned. No waste was seen on sites visited during the audit.</t>
  </si>
  <si>
    <t>The contractors are required by contract to adhere to the regulations of the Ontario Pesticide Law.
The working sites are checked after the operations for potentially left waste, and sites are cleaned. 
No waste was seen on sites visited during the audit. Disposal is checked after each operation.</t>
  </si>
  <si>
    <t>No waste was seen on sites visited during the audit. Disposal is checked after each operation.</t>
  </si>
  <si>
    <t>No waste was seen on sites visited during the audit. No evidence or report of illegal disposals.</t>
  </si>
  <si>
    <t>All employees are up to date on first aid training, e.g. the First Aid training of Nadja C.M. is valid till 6th Jul 2019</t>
  </si>
  <si>
    <t xml:space="preserve">The company has discussed the annual plan with relevant stakeholders, in April 2016. Also the 10year's plan is publicly discussed prior to the approval.
Annual plan was last consulted on 28the April 2016, archived evidence: 2016-2017 Annual Work Schedule, Year 1 of the Second 5 yr Term (Phase II) 2011-2021 Ottawa Valley Forest Forest Management Plan
</t>
  </si>
  <si>
    <t>The company has discussed the annual plan with relevant stakeholders, in April 2016. Also the 10year's plan is publicly discussed prior to the approval.
Annual plan was last consulted on 28the April 2016, archived evidence: 2016-2017 Annual Work Schedule, Year 1 of the Second 5 yr Term (Phase II) 2011-2021 Ottawa Valley Forest Forest Management Plan, and the points coming from comments have been considered¨, e.g. managing areas that are designated as Proposed Settlements .</t>
  </si>
  <si>
    <t>The company has discussed the annual plan with relevant stakeholders, in April 2016. Also the 10year's plan was publicly discussed prior to the approval. 
The FMP being consulted is publicly available. A lot of detailed information is publicly available on the company website and on that of MNRF</t>
  </si>
  <si>
    <t xml:space="preserve">SOPs are in place, and there are two reporting lines.
One is a FOIP reporting programme, on Government server, accessible to Gvtmt and the company, where potential issues and denouncements are uploaded and advance of solution can be seen.
The other is an internal monitoring of SOPs, which is in each folder by harvest blocks. </t>
  </si>
  <si>
    <t>Clause 4.8 in the contract requires the contractor to adhere to the Environmental Protection Act requirements in case of a spill.   At the beginning of every contract, Liz gives the crew a list of important contact information, including the number to report a spill. The sites are inspected by FI after each activity.</t>
  </si>
  <si>
    <t>SAR values polygons are issued to the company by MNRF prior to prescription formulation for each harvest block on the AWS.  The FMP includes discussions on AOC prescriptions for all the SAR listed by MNRF.</t>
  </si>
  <si>
    <t xml:space="preserve">E.g. turtle sites with limits  of FM interventions to the sites, the annual FM Plan respects the identified sites, and gives limits for operations in the forests. There is a GIS information for each RTE species, which is then overlapped with the FMP and respective areas are managed accordingly. </t>
  </si>
  <si>
    <t xml:space="preserve">This indicator is addressed largely through the BMFC’s cooperation with the MNRF in implementing access control measures, reporting illegal activities, and provision of information upon request by the MNRF.  The MNRF works closely with the forest industry to ensure that Species at Risk and their habitats are not adversely affected by forest operations while at the same time not publicly disclosing specifics about the species or its location. Objectives and strategies for the protection of Species at Risk are described in the FMP. The MNRF is working on recovery plans for all species at risk.  </t>
  </si>
  <si>
    <t>No change</t>
  </si>
  <si>
    <t>The company depends on the system designed in Canada for protecting areas, where the feedback to MNRS creates potential updates in the GIS system. All interested parties may inform e.g. about spotting a RTE species.</t>
  </si>
  <si>
    <t xml:space="preserve">There is no evidence of dissatisfaction by interested parties in the conclusions of the gap analysis.  </t>
  </si>
  <si>
    <t>The company updates the FM Plans annually respecting the latest updates on protected areas. No new developments have emerged regarding candidate protected areas.</t>
  </si>
  <si>
    <t>The protected areas contain all ecosystem indentified on the FMU, as seen in the overlap of GIS layers.</t>
  </si>
  <si>
    <t>There are protection zones along water bodies and overall the forest is connected and enabling movement of key species.</t>
  </si>
  <si>
    <t>This is an MNR responsibility.  OVFI personnel report any inappropriate activity they see.</t>
  </si>
  <si>
    <t>The manager has agreed to help control these activities, but this is an MNRF function.</t>
  </si>
  <si>
    <t xml:space="preserve">Included in the Forest Management Plan  Section 3.0 – Long-Term Management Direction Ottawa Valley Forest Plan Term: April 1, 2011 to March 31, 2021 in art.3.0  DEVELOPMENT OF THE LONG-TERM MANAGEMENT DIRECTION </t>
  </si>
  <si>
    <t>Included in the Forest Management Plan  Section 3.0 – Long-Term Management Direction Ottawa Valley Forest Plan Term: April 1, 2011 to March 31, 2021 in art.4.0  PLANNED OPERATIONS describes several management practices.</t>
  </si>
  <si>
    <t>In the FMP, see the 3.6   Long-Term Management Direction, also 3.5  OBJECTIVES AND INDICATORS to provide a sustainable, continuous and predicable wood supply</t>
  </si>
  <si>
    <t>Field visits confirmed that partial cut prescriptions, selection harvest and shelterwood harvests, leave stands with a diversity of structure, wildlife trees, snags, and woody debris.</t>
  </si>
  <si>
    <t xml:space="preserve">Site visits confirmed that managed regeneration areas are either planted within the prescribed period, or there is a natural regeneration of acceptable species and condition. </t>
  </si>
  <si>
    <t>Site visits confirmed that those ("marginal") habitats are protected, as detailed in the FMP.</t>
  </si>
  <si>
    <t xml:space="preserve">FMP e.g. 2.1.2.6  Spatial (OLT) Initial Habitat Conditions , 2.1.2.6.1  Black Bear </t>
  </si>
  <si>
    <t>Field visits confirmed that tops and unmerchantable large diameter material is available across the harvest blocks in large quantities after harvest.</t>
  </si>
  <si>
    <t>Both recently repaired/maintained, and decommissioned roads were seen on the field tour.  No non-compliances were observed, nor excessive erosion.</t>
  </si>
  <si>
    <t xml:space="preserve">E.g. monitoring of state of forest roads and skidding tracks in order to prevent erosion to the streams. Harvester operators are instructed to make branch nets when raw soil is open under the caterpillar/wheels. </t>
  </si>
  <si>
    <t xml:space="preserve">Site visits: all visited sites were seen with best management practices </t>
  </si>
  <si>
    <t>Minimal rutting and damage to trees was observed.  Tops were often used to mitigate potential erosion from rutting.</t>
  </si>
  <si>
    <t>Harvest on damage prone sites  is preferentially done in winter.</t>
  </si>
  <si>
    <t xml:space="preserve">The current management plan is valid from April 1, 2011 to March 31, 2021.  It is comprehensive, concise, and contains all the elements required.  Objectives are discussed in 3.5  OBJECTIVES AND INDICATORS  </t>
  </si>
  <si>
    <t xml:space="preserve">FMP Sec 2.0 MANAGEMENT UNIT DESCRIPTION </t>
  </si>
  <si>
    <t>FMP 2.0 MANAGEMENT UNIT DESCRIPTION , e.g. 2.1.1.2  Summary of Crown Land Types</t>
  </si>
  <si>
    <t>FMP, e.g. Table 3-1  Management guidelines and strategies for the general resource use area of the Ottawa Valley Forest</t>
  </si>
  <si>
    <t xml:space="preserve">There is a detailed background, as described i.e. in 2.1.2  Forest Classification for each forest type, e.g. 2.1.2.1.10  HDsel (Tolerant Hardwoods – Selection) </t>
  </si>
  <si>
    <t xml:space="preserve">FMP articles 2.1.3.3  Natural Resource Features, Land Uses and Values 
</t>
  </si>
  <si>
    <t xml:space="preserve">FMP articles:
2.2  Social and Economic Description
2.2.1  Overview of Social and Economic Context   
2.2.2  The Ottawa Valley Area Demographic Profile   </t>
  </si>
  <si>
    <t>Supplemental Documentation Ottawa Valley Background Report describes adjacent land use, also the GIS system and maps.</t>
  </si>
  <si>
    <t xml:space="preserve">FMP 4.0 Planned Operations  
4.2  Prescriptions for Operations  
4.2.1  Operational Prescriptions for Areas of Concern  
4.2.1.1  Operational Prescription for Areas of Concern Information Products  
4.2.1.2  Protection of Cultural Heritage Values  
4.2.2  Prescriptions for Harvest, Renewal and Tending Areas  
4.2.2.1  Silvicultural Ground Rules (SGRs) , etc. </t>
  </si>
  <si>
    <t>FMP 4.8  FIRE PREVENTION AND PREPAREDNESS</t>
  </si>
  <si>
    <t>7.1.13 Procedures for monitoring forest regeneration and growth are documented and implemented.</t>
  </si>
  <si>
    <t>FMP 4.7 Monitoring and Assessment</t>
  </si>
  <si>
    <t>Add FMP-4.2.2.1  Silvicultural Ground Rules and also 4.3 Harvest operations</t>
  </si>
  <si>
    <t>The GIS system (ARC) which combines the FMP and the protection demands is updated annually by data from MNRF, thus annual plans can respect the latest reality</t>
  </si>
  <si>
    <t>E.g. The GIS system (ARC) in the company office</t>
  </si>
  <si>
    <t>Each plan summarizes the previous one, e.g. in the current one art. 3.2.3  Summary of Issues from Previous Forest Management Plans</t>
  </si>
  <si>
    <t>The current FMP is valid 2011-2021, then the Socio-Economic conditions were assessed, and they will be assessed again for the 2021+FMP.</t>
  </si>
  <si>
    <t xml:space="preserve">There is an ongoing training program for all staff which the company complies to:
Courses have been  on: 
General Orientation – OVF Health and Safety   April, 2016
Standard First-Aid/CPR     Recertification in May 2016 
Bear Awareness         April, 2016
ATV/Truck Travel (review course material in-house)  April, 2016
</t>
  </si>
  <si>
    <t xml:space="preserve">There is an ongoing training program for all staff which the company complies to:
Courses have been  on: 
General Orientation – OVF Health and Safety   April, 2016
Standard First-Aid/CPR     Recertification in May 2016 
Bear Awareness         April, 2016
ATV/Truck Travel (review course material in-house)  April, 2016
e.g. the First Aid training of Nadja C.M. is valid till 6th Jul 2019
</t>
  </si>
  <si>
    <t xml:space="preserve">There have been no instances or reference or denouncement of forest workers being penalized for reporting non-compliances.  </t>
  </si>
  <si>
    <t>The link to the FMP is on the company website http://www.ovfi.ca/, forwarding to http://www.efmp.lrc.gov.on.ca/eFMP/home.do</t>
  </si>
  <si>
    <t>The current FMP is valid 2011-2021, and then it will be revised completely, as each 10 years is done. Monitoring of some elements of FMP is done annually, e.g. regeneration on harvested sites, whereas the overall monitoring and inventory is done before the new FMP is prepared</t>
  </si>
  <si>
    <t>The current FMP is valid 2011-2021, and then it will be revised completely, as each 10 years is done. Monitoring of some elements of FMP is done annually, e.g. regeneration on harvested sites, the overall monitoring and inventory is done before the new FMP is prepared. The frequency and expense of monitoring is appropriate to the scale and intensity of forest management operations.</t>
  </si>
  <si>
    <t>Monitoring of regeneration is done annually, the latest public monitoring summary of 2015 is in the public report YEAR FOUR ANNUAL REPORT for the 
Ottawa Valley Forest Ministry of Natural Resources Pembroke District, Southern Region, Ottawa Valley Forest Inc. for the year April 1, 2014 to March 31, 2015, publicly available on the website</t>
  </si>
  <si>
    <t>Monitoring of  forest products harvested  is done annually, the latest public monitoring summary of 2015 is in the public report for the year April 1, 2014 to March 31, 2015  , 2.  DISCUSSION OF FOREST OPERATIONS , 2.1. Harvest .</t>
  </si>
  <si>
    <t xml:space="preserve">The current FMP is valid 2011-2021, and then it will be revised completely, as each 10 years is done. Monitoring of some elements of FMP is done annually. Procedures are consistent and replicable over time. Permanent sample plots and cooperative growing plots, there is a provincial net, which includes also plots in the company area.
E.g.  permanent sample plots at block 616_01, 141_96, 117_96, 868_96, </t>
  </si>
  <si>
    <t>Monitoring of  forest products harvested  is done by products, logs are in the latest public monitoring summary of 2015 is in the public report for the year April 1, 2014 to March 31, 2015  , 2.1  Harvest and 2.2  Wood Utilisation
Details by species in the company internal registers.</t>
  </si>
  <si>
    <t xml:space="preserve">The inventory records are part of the current FMP April 2011- March 2021
The total harvest in 2014‐2015 was 1,834 hectares, comprised of 25 hectares of salvage harvest and 1,809 hectares of planned harvest from Phase 1 (2011‐2016) of the 2011‐2021 FMP. </t>
  </si>
  <si>
    <t xml:space="preserve">Auditors verified the FMP, as well as Harvest Monitoring Report, an internal document, reported by area accomplished by each licensee broken down by area bypassed, harvested, and not accomplished.
The total harvest in 2014‐2015 was 1,834 hectares, comprised of 25 hectares of salvage harvest and 1,809 hectares of planned harvest from Phase 1 (2011‐2016) of the 2011‐2021 FMP. </t>
  </si>
  <si>
    <t>22-24 Sept 2016</t>
  </si>
  <si>
    <t>The program of regeneration assessment is described in the Forest Management Plan under art. 3.6  Assessment of Regeneration and Silvicultural Success 
Year 10 Interim Regeneration report is prepared each year to document the state of regeneration and silviculture effectiveness for the shelterwood forest units. There were 1,733 hectares of Year 10 Interim Regeneration surveys completed in 2014‐2015</t>
  </si>
  <si>
    <t>E.g. monitoring of state of forest roads and skidding tracks in order to prevent erosion to the streams. 
E.g. orest operation inspection report of 24/Aug/2016 Block 250 Silver Pond about impact on a HCV by a previous operation</t>
  </si>
  <si>
    <t>Each FMP, both the 10 years' one and the annual ones are publicly consulted, and feedback is evaluated and used in the final version of the FMP when applicable. Examples of such impact were mentioned, e.g. changing buffer zone design based of a newly found site of turtle</t>
  </si>
  <si>
    <t>WSIB Policy applicable to all employees. E.g. Premium Remittance Form of 7/Sept/2016, Nr.019637 for OVFI</t>
  </si>
  <si>
    <t>Environmental impact monitoring is the responsibility of MNR.  Results are shared with the OVF</t>
  </si>
  <si>
    <t>Auditor examine the Financial Statement for the fiscal year. Also the shareholders require an approved annual budget and financial statement.</t>
  </si>
  <si>
    <t>The auditors verified the bills of lading forms, which are formatted with the FSC claim and COC code. E.g. Bill of Lading, with info containing volume, product,   FSC100%, SA-FM/COC-002701, e.g. BoL 166576 of 15th Sept 2016. .</t>
  </si>
  <si>
    <t>The logs pass from FM to the owners at the tree stump through the Bill of Lading, with info containing volume, product,  FSC100%, SA-FM/COC-002701</t>
  </si>
  <si>
    <t xml:space="preserve">The Annual Report for the OVFI Forest Plan Period 2011 to 2021 for the year April 1, 2014 to March 31, 2015 is available on the company website.  </t>
  </si>
  <si>
    <t>The current FMP  reflected the monitoring results of the previous 10 years period. E.g. FMP 3.2.3  Summary of Issues from Previous Forest Management Plans</t>
  </si>
  <si>
    <t>A document named High Conservation Value Forests in the Ottawa Valley Forest, An assessment of High Conservation Values and the designation of High Conservation Value Forests in the Ottawa Valley Forest in accordance with Principle 9 of the Forest Stewardship Council (FSC) Principles and Criteria. 
Ver. 2.1 prepared by Alf Van Dyke, R.P.F., Ottawa Valley Forest Inc., Last Published May 8, 2012
The GIS system contains data of HCVFs, and a map is available.</t>
  </si>
  <si>
    <t>see 9.1.1</t>
  </si>
  <si>
    <t>The HCVF assessment is available for public download from the OVFI website.</t>
  </si>
  <si>
    <t>The company is engaged with e.g. municipalities, neighbours, and cottagers. Moreover, important part of data comes from MNRF who collect data also from the public.</t>
  </si>
  <si>
    <t>Values discussions and prescriptions within the FMP are linked to the Assessment Report.  Each value has a detailed prescription in the FMP to ensure protection.</t>
  </si>
  <si>
    <t>The protection measures adopt a precautionary approach, as described in the HCVF document, Table 2.  High Conservation Values and Possible High Conservation Values in the Ottawa Valley Forest. HCVF management prescription code links to HCVF description and prescriptions in Appendix 4</t>
  </si>
  <si>
    <t>Coordination is done through MNRF.</t>
  </si>
  <si>
    <t>The whole area is continuously monitored by the foresters, and MNRF, basically for maintaining the sites  non-impacted by FM activities.
Monitoring report e.g. Forest Operations Inspection Report  of MNR, of 24/Aug/2016 in Area/Block 256, after harvesting, with a result - No Operational Issue</t>
  </si>
  <si>
    <t>The monitoring results have indicated that there is no increasing risk to any conservation attribute</t>
  </si>
  <si>
    <t>Site Preparation 
719 hectares of site preparation were completed in 2014‐2015, including 415 hectares of mechanical site preparation and 304 hectares of chemical site preparation, representing 84% and 78% of the annual planned levels for Phase 1 (2011‐2016) respectively. 
Glyphosate: 468,2 litres, on 1552,5 ha
Triclopyr (3,5,6-Trichloro-2-pyridinyloxyacetic acid)  85,3 litres, 190,1 hectares</t>
  </si>
  <si>
    <t>Glyphosate: 468,2 litres, on 1552,5 ha
Triclopyr (3,5,6-Trichloro-2-pyridinyloxyacetic acid)  85,3 litres, 190,1 hectares</t>
  </si>
  <si>
    <t>The company maintains a binder on training. More details in A1 FM checklist</t>
  </si>
  <si>
    <t>No accident since last audit</t>
  </si>
  <si>
    <t>Silviculture contractors are checked monthly on sites, tree planting whole time.
No legal obligation for providing them PPE, but for using them. 
Minister of Labour  periodically see the people working on sites randomly approx. 2 a year, and more often on sites. 
WSIB Workplace safety insurance board - clearance certificate given before the job is started, confirms compliance  - workers are insured and premiums are paid to the insurance company. WSIB do their own site checks for H&amp;S
Folder on certificates of insurances paid by the contractors, up to date, registers uploaded o WSIB database</t>
  </si>
  <si>
    <t>Periodical newsletters monthly from WSIB, or in case of accidents Alerts. No accident in the last year.</t>
  </si>
  <si>
    <t>The health and safety policy is comprehensive and up to date. The board in the main office contains safety guidelines as well as  an Alert issued by WSIB, after a major accidents in the province. The company signed the Ottawa Valley Forest Inc. Health and Safety Policy 2016-2017 document.</t>
  </si>
  <si>
    <t xml:space="preserve">There is a training program which the company complies to:
Courses on
General Orientation – OVF Health and Safety   April, 2016 and as new hires come on
MOL Mandatory Safety Awareness Training  as new hires come on
Standard First-Aid/CPR     Recertification in May 2016 
WHMIS - OVF       Update as required  
Bear Awareness         April, 2016
ATV/Truck Travel (review course material in-house)  April, 2016
Heat Stress (review course materials in-house)   July, 2016
</t>
  </si>
  <si>
    <t>The company has discussed the annual plan with relevant stakeholders, in April 2016. Also the 10year's plan is publicly discussed prior to the approval. The presentation and consultation was open to public.</t>
  </si>
  <si>
    <t>E.g. turtle sites with limits  of FM interventions to the sites, the annual FM Plan respects the identified sites, and gives limits for operations in the forests. There is a GIS information for each RTE species, which is then overlapped with the FMP and respective areas are managed accordingly. 
ARC info maps of protected species, also on e.g. White‐tailed Deer Wintering Areas
The FMP contains List of Figures with clear description of management prescriptions, limits, and projected development of the population/area.</t>
  </si>
  <si>
    <t>The data on Conservation zones and protection areas are updated in ARC  annually and occasionally, last update in 2015.</t>
  </si>
  <si>
    <t>24 109 ha are designated as preferentially for conservation purposes, and there is no commercial harvesting.</t>
  </si>
  <si>
    <t>Harvest blocks usually contain a variety of prescriptions, reflecting the complexity of the forest.  
In the FMP, see the 3.6   Long-Term Management Direction, also e.g. 3.5.4.4  Objective: To improve red oak renewal success within the Madawaska Highlands</t>
  </si>
  <si>
    <t>6.3.4b In clearcuts and other final removal cuts in natural forests, harvesting maintains residual structures in sufficient quantities and distribution so as to fulfil their ecological functions. Specific ranges for the various structural components are described in the forest management plan, consistent with the requirements below, and are implemented.
a. Post harvest residual includes patches or clumps of trees and individual trees and/or patches.
b. Residual retention includes all standing residual structure in a defined and mapped harvest area, including insular patches, peninsular patches, partial harvest areas and reserves established for other purposes.
c. Residual structure consists of a mix of dispersed trees and/or a range of
patch sizes adapted to the size of the cutblock. Residuals are well distributed at all scales throughout the harvest area. Where the harvest area is an aggregation of smaller cutblocks, residual trees and patches shall be well distributed within the small cutblocks as well as between or among them.</t>
  </si>
  <si>
    <t>Field visits showed that harvesting maintains residual structures in sufficient quantities and distribution so as to fulfil their ecological functions, e.g. soil protection, source of seeds for natural regeneration, etc.</t>
  </si>
  <si>
    <t>Forest Management Plan  Section 4.0 Table 4-1 Most Common SGRs and Treatment Options contains the description of the most common treatment option for each forest unit, specifying e.g. for forest unit Hemlock – Selection treatment option of Group Selection; Natural Regeneration.
Natural regeneration is preferred, white pine is often planted, seedlings coming from seed seeds of local origin.</t>
  </si>
  <si>
    <t>Selective felling and thinning does not impact the genotype, especially when the timing of harvest, type of harvest, size of sites and species aspects such as flying distance of pollen, and of seeds is considered. The species that may raise doubt in being their genotype maintained are rare and protected, such as butternut, and as such are not harvested.</t>
  </si>
  <si>
    <t>FMP 4.5.7, CORLAP-01 (Conditions on Roads, Landings, and Forestry), Aggregate Pits Ponds/streams with low potential sensitivity to forest management operations (LPS ponds, LPS streams), specifies required practices  for seasonal watercourse crossings.  CORLAP-18, Installation and Maintenance of Water Crossings, and CORLAP-19, Decommissioning / Rehabilitation of Water Crossings, are also relevant.</t>
  </si>
  <si>
    <t xml:space="preserve">6.5.4  Policies and procedures for the design and building of new roads include the following norms with respect to protection of water resources, which are implemented:
- Stream crossings are planned before operations begin and shown on relevant maps
- The number of stream crossings is minimised
- Stream crossings are at right angles to the stream
- Valley bottom roads and tracks are kept as far back from the stream as possible
- Culverts are designed so they do not obstruct the migration of fish, create fast water velocities or stream beds unsuitable for fish
- Drains do not drain into natural watercourses. Where this is unavoidable, regularly emptied silt traps are installed.                                                                                                                                                        - complies at a minimum with all provincial regulations, policies and licence conditions pertaining to riparian and wetland protection during road construction.                                                                                                                                   </t>
  </si>
  <si>
    <t>Depletion mapping is in the GIS database, and is categorized and retrieved by planning period and date of harvest.  Attributes of the past harvesting is in tabular form.</t>
  </si>
  <si>
    <t>E.g. tree marking, the FMP refers to the Ontario Tree Marking Guide</t>
  </si>
  <si>
    <t>The Analysis Package has all the background data and methodology for rate of harvest calculations.  FMP 3, Development of the Long-Term Management Plan models future conditions and volumes for 100 years.</t>
  </si>
  <si>
    <t>FMP Supp Doc F, Monitoring Program for Regeneration Success describes the monitoring procedures.  OVFI is proactive with unscheduled walk-throughs in shelterwood so planning for the next stage of removal is timely based on the status of the pine regeneration.</t>
  </si>
  <si>
    <t>The GIS system (ARC) which combines the FMP and the protection demands is updated annually by data from MNRF.
In case of spotting RTE species on a new site, the company would contact MNRF, and then the GIS information would be updated.
Also FMP 3.5.1  CFSA Criterion: Conserving biological diversity in Ontario's Forests  describes protective means and targets.</t>
  </si>
  <si>
    <t>White pine shelterwood research, spacing of trees - with MNRF
Plan for more white pine research renewals - in-house project
Forest Genetics Ontario - blocks with oak planting, provenance trial</t>
  </si>
  <si>
    <t>All research mentioned above in 7.2.2 is focused on the main species and is applicable for the future optimal management of the forests</t>
  </si>
  <si>
    <t>The training record is up-to-date, in excel form.</t>
  </si>
  <si>
    <t>Years 3, 5, 7, and 10 are special annual reports.  Other years are simple reports.  Supp Doc F , P. 144-146 describe the Monitoring and Assessment Program for Regeneration Success.  OVFI monitoring to satisfy the requirements of the SFL is comprehensive and detailed.</t>
  </si>
  <si>
    <t>The monitoring data are compared to the FMP by the company and harvested volumes have been adapted so as to equal the 10 years' plan</t>
  </si>
  <si>
    <t xml:space="preserve">E.g. insect damage monitoring result: Insect damage was limited to relatively small and isolated areas of defoliation during 2014‐2015.  There was some moderate damage from cedar leaf miner and larch case bearer in Jones, Lyndoch and Bagot Townships, affecting approximately 25 hectares.  There is not expected to be any appreciable mortality. </t>
  </si>
  <si>
    <t>Conservation areas are monitored by the foresters for maintaining their conservatory aim, and once in 10 years at the preparation f the new FMP a more detailed evaluation is done.</t>
  </si>
  <si>
    <t>The Forest Management Planning Manual details the process of amending the plan.  Recent examples of monitoring influencing amending the plan have resulted in changes to Phase Two that has been submitted this summer.  For instance, monitoring has shown that timing of removal cuts, and strategies for two or three cut shelterwood, needed to be modified to reflect knowledge gained from monitoring.  There have been 26 amendments to the management plan in the last five years, at least half of which by rough sampling were the results of monitoring.</t>
  </si>
  <si>
    <t>Each FMP, both the 10 years' one and the annual ones, are i.a.. a result of the monitoring in the previous period, e.g. harvested volumes cannot be surpassed in the half-term (5 years), and if previous 4 years the harvest was higher, then the 5th year it must be such as not to surpass the 5 years limit.</t>
  </si>
  <si>
    <t>During the assessment, a range of biologists, ecologists, and naturalists was consulted and documented by name in the report.  MNRF biologists are charged with periodic updates of values polygons to the company. Example of a new HCV site with occurrence of a turtle, now uploaded on the GIS.</t>
  </si>
  <si>
    <t>The MNRF Region put together a team to update values identification, having consulted with OVFI where priority areas such a the next 2 years' harvest operations would be situated.  The team does ground monitoring for values in these areas so planning is not disrupted by late discovery of values.</t>
  </si>
  <si>
    <t>A policy and procedure for notifying neighbouring land owners of common HCVF's and inviting the neighbour to consult on suggested management has been developed as Appendix 1 to the HCVF Assessment, Private Landowner Boundary Line Agreement
(and Conservation Values List), and will be part of the consultation process with adjacent private landowners prior to planned management activities.</t>
  </si>
  <si>
    <t xml:space="preserve">Block 502_96, manual tending of a white pine/red pine sapling stand; 
Block 117_01, manual tending; 
Block 106_01, aerial spray of sapling red and white pine to release from hardwood competition; Project No. 834-1-R35, mid-canopy removal to release stagnating planted conifers; 
Block 153, active clearcut intended to naturally regenerate poplar
</t>
  </si>
  <si>
    <t xml:space="preserve">Block 129, manual tending to release red spruce and yellow birch; 
Block 140, seed tree harvest and mid-canopy removal; 
Block 139, white pine shelterwood chemical site prep; 
Block 138, white pine planting after chemical site prep under white pine shelterwood; 
Block 142, clearcut with seed tree, mid-canopy removal, mechanical site prep active.
</t>
  </si>
  <si>
    <t xml:space="preserve">Block 653, selection harvest, red oak shelterwood, water crossing issue; 
Block 753, clearcut with planned red pine and spruce planting; 
Block 732, clearcut, site of 2015 observation, down woody  material  scattered in treatment area after having been piled; </t>
  </si>
  <si>
    <t>Block 520, tolerant hardwood shelterwood, red oad shelterwood with chemical site prep and summer red oak plant; Grassy Lake Road, culvert replacement; 
Block 883, white pine plant under shelterwood.</t>
  </si>
  <si>
    <t>One operator is marginal in his road building and water crossing construction.</t>
  </si>
  <si>
    <t>CAR 2016.1</t>
  </si>
  <si>
    <t>September 24, 2016.  Site visit confirmed that down woody material was scattered from slash piles across the treatment area, and that no other site prep seen on site tour was close to non-compliance for lack of adequate down woody material.</t>
  </si>
  <si>
    <t>Closed</t>
  </si>
  <si>
    <t>Procedures do not include the following norms for the design and building of new roads:  - Embankments and cuttings are stabilised to resist erosion, - Drains and culverts are designed to minimise erosion.  In Block 653, a creek crossingon the primary road is constructed contrary to CORLAPS described in 6.5.2, and is unstable and eroding.</t>
  </si>
  <si>
    <t>The company shall ensure that procedures include the following norms for the design and building of new roads- Embankments and cuttings are stabilised to resist erosion, - Drains and culverts are designed to minimise erosion.   This applies to mitigation of poor construction of primary road in Block 653.</t>
  </si>
  <si>
    <t>One year after report is sent to certificate holder.</t>
  </si>
  <si>
    <t>FMP 4.5.7, CORLAPS-14, 15, 17, and 18 describe procedures for design and building of new roads inside and outside AOC's.
Procedures do not include the following norms for the design and building of new roads:  - Embankments and cuttings are stabilised to resist erosion, - Drains and culverts are designed to minimise erosion.  In Block 653, a creek crossingon the primary road is constructed contrary to CORLAPS described in 6.5.2, and is unstable and eroding.</t>
  </si>
  <si>
    <t>N</t>
  </si>
  <si>
    <t>CAR 2016,1</t>
  </si>
  <si>
    <t>Milan Reška, Lead Auditor     
Larry Nall, Regional Expert</t>
  </si>
  <si>
    <t>One operator creates impacts in his road building and water crossing construction. See Findings, CAR 2016.1</t>
  </si>
  <si>
    <t>Beechnut Lake Rd and surrounding area</t>
  </si>
  <si>
    <t>N: Still building too many roads. N: Road reclamation should be practised more. N: More wildlife habitat areas should be planned when large tracts of land are being harvested. N: Areas being reharvested before fully regrown. N: More wildlife habitat areas should be planned when large tracts of land are being harvested. N: Areas being reharvested before fully regrown.</t>
  </si>
  <si>
    <t>After subsequent email conversations with the stakeholder, he went out to the area he was complaining about and was complementary about the road practices he saw in the recently completed harvest block (also seen by the auditor).  He was particularly pleased that the operations road had been blocked by the company, and the main road had been installed as a temporary operations access.</t>
  </si>
  <si>
    <t>Management</t>
  </si>
  <si>
    <t>Effective working relationship with the Algonquins of Ontario. Willingness to address public and Indigenous concerns.</t>
  </si>
  <si>
    <t xml:space="preserve">OVF has been an excellent organization to work with. They do a very good job of sustainably managing the forest, especially in white and red pine stands.  Good resource to exchange ideas and discuss the challenges of forest management in the Great Lakes St. Lawrence Forest (GLSLF). </t>
  </si>
  <si>
    <t>Neutral</t>
  </si>
  <si>
    <t xml:space="preserve">Email not form.   Requesting documents pertaining to candidate protected areas. Want to know what was submitted through audits to meet the FSC requirements pertaining to gap analysis and the identification and mapping of candidate protected areas. </t>
  </si>
  <si>
    <t>Generally good management in the last year</t>
  </si>
  <si>
    <t>One operator builds marginal roads and water crossings, and in one instance, is non-compliant.</t>
  </si>
  <si>
    <t>CAR 2016.1 resulted from analysis of the water crossing on a site visit.</t>
  </si>
  <si>
    <t>MOL</t>
  </si>
  <si>
    <t>Ministry of Labour</t>
  </si>
  <si>
    <t>Rare, Threatened, Endangered species</t>
  </si>
  <si>
    <t>RTE species</t>
  </si>
  <si>
    <t xml:space="preserve">AAC </t>
  </si>
  <si>
    <t>Annual Allowable Cut</t>
  </si>
  <si>
    <t>Principles 7+8+9
2.3, 4.2, 4.4, 6.7,
6.2, 6.3, 6.9, 9.4.</t>
  </si>
  <si>
    <t>16.10.2016</t>
  </si>
  <si>
    <t>No evidence or information of illegal activities was recorded in the last year.</t>
  </si>
  <si>
    <t>OVFI staff are in the bush frequently, and are expected to notify MNRF should such activity be observed or suspected.</t>
  </si>
  <si>
    <t xml:space="preserve"> Silvicultural ground rules are laid out in section 4.2.2.1 of the FMP.</t>
  </si>
  <si>
    <t xml:space="preserve">The wood supply projections undertaken for the 2011 FMP were done using up-to-date and best available information, and have been thoroughly reviewed by the planning team and the MNR, and appear to this assessment team to be sustainable and meet the intent of criterion 5.6. </t>
  </si>
  <si>
    <t>Plan to communicate with this stakeholder prior to the next audit</t>
  </si>
  <si>
    <t xml:space="preserve">Gap analysis done in 1999. </t>
  </si>
  <si>
    <t>No camp has been used in tle last year.</t>
  </si>
  <si>
    <t>There is only one camp that still runs within the OVF and it is the shareholder's responsibility to comply with provincial and federal laws.  No evidence of non-compliance.</t>
  </si>
  <si>
    <t>Janette McKay</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</si>
</sst>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0.0"/>
    <numFmt numFmtId="165" formatCode="[$-809]dd\ mmmm\ yyyy;@"/>
    <numFmt numFmtId="166" formatCode="dd/mmm/yyyy"/>
  </numFmts>
  <fonts count="84">
    <font>
      <sz val="11"/>
      <name val="Palatino"/>
      <family val="1"/>
    </font>
    <font>
      <sz val="10"/>
      <name val="Arial"/>
      <family val="2"/>
      <charset val="238"/>
    </font>
    <font>
      <sz val="8"/>
      <color indexed="81"/>
      <name val="Tahoma"/>
      <family val="2"/>
    </font>
    <font>
      <sz val="11"/>
      <name val="Palatino"/>
      <family val="1"/>
    </font>
    <font>
      <sz val="8"/>
      <name val="Palatino"/>
      <family val="1"/>
    </font>
    <font>
      <b/>
      <sz val="8"/>
      <color indexed="81"/>
      <name val="Tahoma"/>
      <family val="2"/>
    </font>
    <font>
      <u/>
      <sz val="10"/>
      <color indexed="12"/>
      <name val="Arial"/>
      <family val="2"/>
    </font>
    <font>
      <sz val="10"/>
      <name val="Arial"/>
      <family val="2"/>
    </font>
    <font>
      <sz val="11"/>
      <name val="Cambria"/>
      <family val="1"/>
    </font>
    <font>
      <sz val="10"/>
      <name val="Cambria"/>
      <family val="1"/>
    </font>
    <font>
      <b/>
      <sz val="11"/>
      <name val="Cambria"/>
      <family val="1"/>
    </font>
    <font>
      <vertAlign val="superscript"/>
      <sz val="11"/>
      <name val="Cambria"/>
      <family val="1"/>
    </font>
    <font>
      <b/>
      <i/>
      <sz val="11"/>
      <color indexed="12"/>
      <name val="Cambria"/>
      <family val="1"/>
    </font>
    <font>
      <b/>
      <sz val="22"/>
      <name val="Cambria"/>
      <family val="1"/>
    </font>
    <font>
      <vertAlign val="superscript"/>
      <sz val="10"/>
      <name val="Cambria"/>
      <family val="1"/>
    </font>
    <font>
      <u/>
      <sz val="10"/>
      <name val="Cambria"/>
      <family val="1"/>
    </font>
    <font>
      <b/>
      <u/>
      <sz val="11"/>
      <name val="Cambria"/>
      <family val="1"/>
    </font>
    <font>
      <b/>
      <u/>
      <vertAlign val="superscript"/>
      <sz val="11"/>
      <name val="Cambria"/>
      <family val="1"/>
    </font>
    <font>
      <sz val="11"/>
      <color indexed="12"/>
      <name val="Cambria"/>
      <family val="1"/>
    </font>
    <font>
      <b/>
      <sz val="11"/>
      <color indexed="12"/>
      <name val="Cambria"/>
      <family val="1"/>
    </font>
    <font>
      <sz val="8"/>
      <name val="Cambria"/>
      <family val="1"/>
    </font>
    <font>
      <sz val="11"/>
      <color indexed="10"/>
      <name val="Cambria"/>
      <family val="1"/>
    </font>
    <font>
      <sz val="7"/>
      <name val="Cambria"/>
      <family val="1"/>
    </font>
    <font>
      <i/>
      <sz val="8"/>
      <name val="Cambria"/>
      <family val="1"/>
    </font>
    <font>
      <sz val="9"/>
      <color indexed="81"/>
      <name val="Tahoma"/>
      <family val="2"/>
    </font>
    <font>
      <b/>
      <sz val="9"/>
      <color indexed="81"/>
      <name val="Tahoma"/>
      <family val="2"/>
    </font>
    <font>
      <sz val="14"/>
      <name val="Cambria"/>
      <family val="1"/>
    </font>
    <font>
      <vertAlign val="superscript"/>
      <sz val="14"/>
      <name val="Cambria"/>
      <family val="1"/>
    </font>
    <font>
      <b/>
      <sz val="11"/>
      <name val="Palatino"/>
      <family val="1"/>
    </font>
    <font>
      <b/>
      <i/>
      <sz val="11"/>
      <name val="Palatino"/>
    </font>
    <font>
      <sz val="11"/>
      <name val="Palatino"/>
    </font>
    <font>
      <sz val="14"/>
      <name val="Palatino"/>
      <family val="1"/>
    </font>
    <font>
      <sz val="10"/>
      <name val="Palatino"/>
      <family val="1"/>
    </font>
    <font>
      <i/>
      <sz val="10"/>
      <name val="Arial"/>
      <family val="2"/>
    </font>
    <font>
      <i/>
      <sz val="11"/>
      <name val="Cambria"/>
      <family val="1"/>
    </font>
    <font>
      <b/>
      <i/>
      <sz val="11"/>
      <name val="Cambria"/>
      <family val="1"/>
    </font>
    <font>
      <i/>
      <sz val="11"/>
      <name val="Palatino"/>
      <family val="1"/>
    </font>
    <font>
      <i/>
      <sz val="11"/>
      <name val="Palatino Linotype"/>
      <family val="1"/>
    </font>
    <font>
      <sz val="11"/>
      <name val="Palatino Linotype"/>
      <family val="1"/>
    </font>
    <font>
      <i/>
      <sz val="11"/>
      <name val="Calibri"/>
      <family val="2"/>
    </font>
    <font>
      <sz val="11"/>
      <name val="Cambria"/>
      <family val="1"/>
      <scheme val="major"/>
    </font>
    <font>
      <sz val="10"/>
      <name val="Cambria"/>
      <family val="1"/>
      <scheme val="major"/>
    </font>
    <font>
      <sz val="14"/>
      <name val="Cambria"/>
      <family val="1"/>
      <scheme val="major"/>
    </font>
    <font>
      <b/>
      <sz val="11"/>
      <name val="Cambria"/>
      <family val="1"/>
      <scheme val="major"/>
    </font>
    <font>
      <sz val="11"/>
      <color indexed="12"/>
      <name val="Cambria"/>
      <family val="1"/>
      <scheme val="major"/>
    </font>
    <font>
      <b/>
      <i/>
      <sz val="11"/>
      <color indexed="12"/>
      <name val="Cambria"/>
      <family val="1"/>
      <scheme val="major"/>
    </font>
    <font>
      <i/>
      <sz val="11"/>
      <color indexed="12"/>
      <name val="Cambria"/>
      <family val="1"/>
      <scheme val="major"/>
    </font>
    <font>
      <i/>
      <sz val="10"/>
      <name val="Cambria"/>
      <family val="1"/>
      <scheme val="major"/>
    </font>
    <font>
      <sz val="8"/>
      <name val="Cambria"/>
      <family val="1"/>
      <scheme val="major"/>
    </font>
    <font>
      <b/>
      <sz val="24"/>
      <name val="Cambria"/>
      <family val="1"/>
      <scheme val="major"/>
    </font>
    <font>
      <i/>
      <sz val="10"/>
      <color indexed="12"/>
      <name val="Cambria"/>
      <family val="1"/>
      <scheme val="major"/>
    </font>
    <font>
      <b/>
      <sz val="11"/>
      <color indexed="12"/>
      <name val="Cambria"/>
      <family val="1"/>
      <scheme val="major"/>
    </font>
    <font>
      <i/>
      <sz val="11"/>
      <name val="Cambria"/>
      <family val="1"/>
      <scheme val="major"/>
    </font>
    <font>
      <b/>
      <sz val="12"/>
      <name val="Cambria"/>
      <family val="1"/>
      <scheme val="major"/>
    </font>
    <font>
      <sz val="10"/>
      <color indexed="12"/>
      <name val="Cambria"/>
      <family val="1"/>
      <scheme val="major"/>
    </font>
    <font>
      <sz val="11"/>
      <color rgb="FF0000FF"/>
      <name val="Cambria"/>
      <family val="1"/>
      <scheme val="major"/>
    </font>
    <font>
      <b/>
      <i/>
      <u/>
      <sz val="11"/>
      <color indexed="12"/>
      <name val="Cambria"/>
      <family val="1"/>
      <scheme val="major"/>
    </font>
    <font>
      <b/>
      <u/>
      <sz val="11"/>
      <name val="Cambria"/>
      <family val="1"/>
      <scheme val="major"/>
    </font>
    <font>
      <sz val="12"/>
      <name val="Cambria"/>
      <family val="1"/>
      <scheme val="major"/>
    </font>
    <font>
      <b/>
      <sz val="11"/>
      <color indexed="9"/>
      <name val="Cambria"/>
      <family val="1"/>
      <scheme val="major"/>
    </font>
    <font>
      <sz val="10"/>
      <color indexed="17"/>
      <name val="Cambria"/>
      <family val="1"/>
      <scheme val="major"/>
    </font>
    <font>
      <u/>
      <sz val="10"/>
      <name val="Cambria"/>
      <family val="1"/>
      <scheme val="major"/>
    </font>
    <font>
      <b/>
      <i/>
      <sz val="11"/>
      <name val="Cambria"/>
      <family val="1"/>
      <scheme val="major"/>
    </font>
    <font>
      <u/>
      <sz val="10"/>
      <color indexed="12"/>
      <name val="Cambria"/>
      <family val="1"/>
      <scheme val="major"/>
    </font>
    <font>
      <b/>
      <sz val="20"/>
      <name val="Cambria"/>
      <family val="1"/>
      <scheme val="major"/>
    </font>
    <font>
      <sz val="14"/>
      <color theme="1"/>
      <name val="Cambria"/>
      <family val="1"/>
      <scheme val="major"/>
    </font>
    <font>
      <b/>
      <sz val="10"/>
      <name val="Cambria"/>
      <family val="1"/>
      <scheme val="major"/>
    </font>
    <font>
      <b/>
      <sz val="8"/>
      <name val="Cambria"/>
      <family val="1"/>
      <scheme val="major"/>
    </font>
    <font>
      <b/>
      <i/>
      <sz val="10"/>
      <name val="Cambria"/>
      <family val="1"/>
      <scheme val="major"/>
    </font>
    <font>
      <sz val="22"/>
      <name val="Cambria"/>
      <family val="1"/>
      <scheme val="major"/>
    </font>
    <font>
      <sz val="11"/>
      <color theme="1"/>
      <name val="Calibri"/>
      <family val="2"/>
      <scheme val="minor"/>
    </font>
    <font>
      <sz val="11"/>
      <name val="Cambria"/>
      <family val="1"/>
      <charset val="238"/>
      <scheme val="major"/>
    </font>
    <font>
      <b/>
      <sz val="11"/>
      <name val="Cambria"/>
      <family val="1"/>
      <charset val="238"/>
      <scheme val="major"/>
    </font>
    <font>
      <sz val="11"/>
      <color indexed="12"/>
      <name val="Cambria"/>
      <family val="1"/>
      <charset val="238"/>
      <scheme val="major"/>
    </font>
    <font>
      <sz val="10"/>
      <name val="Cambria"/>
      <family val="1"/>
      <charset val="238"/>
      <scheme val="major"/>
    </font>
    <font>
      <i/>
      <sz val="10"/>
      <name val="Cambria"/>
      <family val="1"/>
      <charset val="238"/>
      <scheme val="major"/>
    </font>
    <font>
      <b/>
      <sz val="10"/>
      <name val="Cambria"/>
      <family val="1"/>
      <charset val="238"/>
      <scheme val="major"/>
    </font>
    <font>
      <b/>
      <i/>
      <sz val="10"/>
      <name val="Cambria"/>
      <family val="1"/>
      <charset val="238"/>
      <scheme val="major"/>
    </font>
    <font>
      <b/>
      <vertAlign val="superscript"/>
      <sz val="10"/>
      <name val="Cambria"/>
      <family val="1"/>
      <charset val="238"/>
      <scheme val="major"/>
    </font>
    <font>
      <b/>
      <sz val="10"/>
      <color indexed="8"/>
      <name val="Cambria"/>
      <family val="1"/>
      <charset val="238"/>
      <scheme val="major"/>
    </font>
    <font>
      <sz val="10"/>
      <color indexed="8"/>
      <name val="Cambria"/>
      <family val="1"/>
      <charset val="238"/>
      <scheme val="major"/>
    </font>
    <font>
      <b/>
      <u/>
      <sz val="10"/>
      <name val="Cambria"/>
      <family val="1"/>
      <charset val="238"/>
      <scheme val="major"/>
    </font>
    <font>
      <b/>
      <sz val="10"/>
      <color indexed="13"/>
      <name val="Cambria"/>
      <family val="1"/>
      <charset val="238"/>
      <scheme val="major"/>
    </font>
    <font>
      <sz val="10"/>
      <color indexed="13"/>
      <name val="Cambria"/>
      <family val="1"/>
      <charset val="238"/>
      <scheme val="major"/>
    </font>
  </fonts>
  <fills count="18">
    <fill>
      <patternFill patternType="none"/>
    </fill>
    <fill>
      <patternFill patternType="gray125"/>
    </fill>
    <fill>
      <patternFill patternType="solid">
        <fgColor indexed="13"/>
        <bgColor indexed="64"/>
      </patternFill>
    </fill>
    <fill>
      <patternFill patternType="solid">
        <fgColor indexed="43"/>
        <bgColor indexed="64"/>
      </patternFill>
    </fill>
    <fill>
      <patternFill patternType="solid">
        <fgColor indexed="41"/>
        <bgColor indexed="64"/>
      </patternFill>
    </fill>
    <fill>
      <patternFill patternType="solid">
        <fgColor indexed="15"/>
        <bgColor indexed="64"/>
      </patternFill>
    </fill>
    <fill>
      <patternFill patternType="solid">
        <fgColor indexed="9"/>
        <bgColor indexed="64"/>
      </patternFill>
    </fill>
    <fill>
      <patternFill patternType="solid">
        <fgColor indexed="8"/>
        <bgColor indexed="64"/>
      </patternFill>
    </fill>
    <fill>
      <patternFill patternType="solid">
        <fgColor indexed="22"/>
        <bgColor indexed="64"/>
      </patternFill>
    </fill>
    <fill>
      <patternFill patternType="solid">
        <fgColor indexed="10"/>
        <bgColor indexed="64"/>
      </patternFill>
    </fill>
    <fill>
      <patternFill patternType="solid">
        <fgColor rgb="FFFFFF00"/>
        <bgColor indexed="64"/>
      </patternFill>
    </fill>
    <fill>
      <patternFill patternType="solid">
        <fgColor theme="8" tint="0.39997558519241921"/>
        <bgColor indexed="64"/>
      </patternFill>
    </fill>
    <fill>
      <patternFill patternType="solid">
        <fgColor rgb="FF92D050"/>
        <bgColor indexed="64"/>
      </patternFill>
    </fill>
    <fill>
      <patternFill patternType="solid">
        <fgColor theme="8" tint="0.59999389629810485"/>
        <bgColor indexed="64"/>
      </patternFill>
    </fill>
    <fill>
      <patternFill patternType="solid">
        <fgColor rgb="FFFFFF99"/>
        <bgColor indexed="64"/>
      </patternFill>
    </fill>
    <fill>
      <patternFill patternType="solid">
        <fgColor rgb="FF93CDDD"/>
        <bgColor indexed="64"/>
      </patternFill>
    </fill>
    <fill>
      <patternFill patternType="solid">
        <fgColor theme="0"/>
        <bgColor indexed="64"/>
      </patternFill>
    </fill>
    <fill>
      <patternFill patternType="solid">
        <fgColor rgb="FF00B05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bottom/>
      <diagonal/>
    </border>
  </borders>
  <cellStyleXfs count="11">
    <xf numFmtId="0" fontId="0" fillId="0" borderId="0"/>
    <xf numFmtId="43" fontId="7" fillId="0" borderId="0" applyFont="0" applyFill="0" applyBorder="0" applyAlignment="0" applyProtection="0"/>
    <xf numFmtId="0" fontId="6" fillId="0" borderId="0" applyNumberFormat="0" applyFill="0" applyBorder="0" applyAlignment="0" applyProtection="0">
      <alignment vertical="top"/>
      <protection locked="0"/>
    </xf>
    <xf numFmtId="0" fontId="7" fillId="0" borderId="0"/>
    <xf numFmtId="0" fontId="7" fillId="0" borderId="0"/>
    <xf numFmtId="0" fontId="1" fillId="0" borderId="0"/>
    <xf numFmtId="0" fontId="1" fillId="0" borderId="0"/>
    <xf numFmtId="0" fontId="1" fillId="0" borderId="0"/>
    <xf numFmtId="0" fontId="3" fillId="0" borderId="0"/>
    <xf numFmtId="0" fontId="1" fillId="0" borderId="0"/>
    <xf numFmtId="0" fontId="70" fillId="0" borderId="0"/>
  </cellStyleXfs>
  <cellXfs count="529">
    <xf numFmtId="0" fontId="0" fillId="0" borderId="0" xfId="0"/>
    <xf numFmtId="0" fontId="0" fillId="0" borderId="0" xfId="0" applyAlignment="1">
      <alignment vertical="top" wrapText="1"/>
    </xf>
    <xf numFmtId="0" fontId="40" fillId="0" borderId="0" xfId="0" applyFont="1"/>
    <xf numFmtId="0" fontId="41" fillId="0" borderId="0" xfId="0" applyFont="1"/>
    <xf numFmtId="0" fontId="42" fillId="0" borderId="0" xfId="0" applyFont="1" applyFill="1" applyAlignment="1">
      <alignment vertical="top" wrapText="1"/>
    </xf>
    <xf numFmtId="0" fontId="41" fillId="2" borderId="0" xfId="0" applyFont="1" applyFill="1" applyAlignment="1">
      <alignment vertical="top"/>
    </xf>
    <xf numFmtId="0" fontId="41" fillId="3" borderId="0" xfId="0" applyFont="1" applyFill="1" applyAlignment="1">
      <alignment vertical="top"/>
    </xf>
    <xf numFmtId="0" fontId="41" fillId="0" borderId="0" xfId="0" applyFont="1" applyAlignment="1">
      <alignment vertical="top"/>
    </xf>
    <xf numFmtId="0" fontId="42" fillId="0" borderId="0" xfId="0" applyFont="1" applyFill="1" applyAlignment="1">
      <alignment vertical="top"/>
    </xf>
    <xf numFmtId="0" fontId="41" fillId="0" borderId="0" xfId="0" applyFont="1" applyFill="1" applyAlignment="1">
      <alignment vertical="top"/>
    </xf>
    <xf numFmtId="165" fontId="41" fillId="0" borderId="0" xfId="0" applyNumberFormat="1" applyFont="1" applyFill="1" applyAlignment="1">
      <alignment vertical="top"/>
    </xf>
    <xf numFmtId="0" fontId="42" fillId="0" borderId="0" xfId="0" applyFont="1" applyFill="1" applyAlignment="1">
      <alignment horizontal="left" vertical="top"/>
    </xf>
    <xf numFmtId="0" fontId="40" fillId="0" borderId="0" xfId="0" applyFont="1" applyFill="1" applyAlignment="1">
      <alignment vertical="top"/>
    </xf>
    <xf numFmtId="0" fontId="43" fillId="0" borderId="0" xfId="0" applyFont="1" applyFill="1" applyAlignment="1">
      <alignment horizontal="right" vertical="top"/>
    </xf>
    <xf numFmtId="0" fontId="40" fillId="0" borderId="0" xfId="0" applyFont="1" applyAlignment="1">
      <alignment horizontal="center" vertical="top"/>
    </xf>
    <xf numFmtId="0" fontId="43" fillId="0" borderId="0" xfId="0" applyFont="1" applyAlignment="1">
      <alignment vertical="top"/>
    </xf>
    <xf numFmtId="0" fontId="40" fillId="0" borderId="0" xfId="0" applyFont="1" applyAlignment="1">
      <alignment vertical="top" wrapText="1"/>
    </xf>
    <xf numFmtId="0" fontId="43" fillId="0" borderId="0" xfId="0" applyFont="1" applyFill="1" applyAlignment="1">
      <alignment vertical="top" wrapText="1"/>
    </xf>
    <xf numFmtId="0" fontId="40" fillId="2" borderId="0" xfId="0" applyFont="1" applyFill="1" applyAlignment="1">
      <alignment vertical="top" wrapText="1"/>
    </xf>
    <xf numFmtId="0" fontId="40" fillId="0" borderId="0" xfId="0" applyFont="1" applyFill="1" applyAlignment="1">
      <alignment horizontal="left" vertical="top" wrapText="1"/>
    </xf>
    <xf numFmtId="0" fontId="40" fillId="0" borderId="0" xfId="0" applyFont="1" applyFill="1" applyAlignment="1">
      <alignment vertical="top" wrapText="1"/>
    </xf>
    <xf numFmtId="0" fontId="44" fillId="0" borderId="0" xfId="0" applyFont="1" applyFill="1" applyAlignment="1">
      <alignment vertical="top" wrapText="1"/>
    </xf>
    <xf numFmtId="0" fontId="44" fillId="0" borderId="0" xfId="0" applyFont="1" applyAlignment="1">
      <alignment vertical="top" wrapText="1"/>
    </xf>
    <xf numFmtId="0" fontId="40" fillId="0" borderId="1" xfId="0" applyFont="1" applyBorder="1" applyAlignment="1">
      <alignment vertical="top" wrapText="1"/>
    </xf>
    <xf numFmtId="0" fontId="40" fillId="0" borderId="0" xfId="0" applyFont="1" applyFill="1"/>
    <xf numFmtId="0" fontId="43" fillId="0" borderId="1" xfId="0" applyFont="1" applyFill="1" applyBorder="1" applyAlignment="1">
      <alignment vertical="top" wrapText="1"/>
    </xf>
    <xf numFmtId="0" fontId="40" fillId="0" borderId="1" xfId="0" applyFont="1" applyFill="1" applyBorder="1" applyAlignment="1">
      <alignment vertical="top" wrapText="1"/>
    </xf>
    <xf numFmtId="0" fontId="40" fillId="0" borderId="0" xfId="0" applyFont="1" applyFill="1" applyBorder="1" applyAlignment="1">
      <alignment horizontal="left" vertical="top" wrapText="1"/>
    </xf>
    <xf numFmtId="0" fontId="40" fillId="0" borderId="0" xfId="0" applyFont="1" applyAlignment="1">
      <alignment vertical="top"/>
    </xf>
    <xf numFmtId="0" fontId="43" fillId="2" borderId="0" xfId="0" applyFont="1" applyFill="1" applyAlignment="1">
      <alignment vertical="top" wrapText="1"/>
    </xf>
    <xf numFmtId="0" fontId="45" fillId="0" borderId="0" xfId="0" applyFont="1" applyFill="1" applyAlignment="1">
      <alignment vertical="top"/>
    </xf>
    <xf numFmtId="0" fontId="44" fillId="0" borderId="1" xfId="0" applyFont="1" applyFill="1" applyBorder="1" applyAlignment="1">
      <alignment vertical="top" wrapText="1"/>
    </xf>
    <xf numFmtId="0" fontId="40" fillId="10" borderId="0" xfId="0" applyFont="1" applyFill="1"/>
    <xf numFmtId="0" fontId="44" fillId="2" borderId="0" xfId="0" applyFont="1" applyFill="1" applyAlignment="1">
      <alignment horizontal="left" vertical="top" wrapText="1"/>
    </xf>
    <xf numFmtId="0" fontId="40" fillId="2" borderId="0" xfId="0" applyNumberFormat="1" applyFont="1" applyFill="1" applyAlignment="1">
      <alignment vertical="top" wrapText="1"/>
    </xf>
    <xf numFmtId="0" fontId="44" fillId="2" borderId="0" xfId="0" applyFont="1" applyFill="1" applyAlignment="1">
      <alignment vertical="top" wrapText="1"/>
    </xf>
    <xf numFmtId="0" fontId="46" fillId="0" borderId="0" xfId="0" applyFont="1" applyFill="1" applyAlignment="1">
      <alignment vertical="top" wrapText="1"/>
    </xf>
    <xf numFmtId="0" fontId="40" fillId="2" borderId="0" xfId="0" applyFont="1" applyFill="1"/>
    <xf numFmtId="0" fontId="43" fillId="0" borderId="0" xfId="0" applyFont="1" applyAlignment="1">
      <alignment vertical="top" wrapText="1"/>
    </xf>
    <xf numFmtId="0" fontId="40" fillId="2" borderId="0" xfId="0" applyFont="1" applyFill="1" applyAlignment="1">
      <alignment horizontal="left" vertical="top" wrapText="1"/>
    </xf>
    <xf numFmtId="0" fontId="43" fillId="2" borderId="0" xfId="0" applyFont="1" applyFill="1" applyAlignment="1">
      <alignment horizontal="left" vertical="top" wrapText="1"/>
    </xf>
    <xf numFmtId="0" fontId="40" fillId="0" borderId="0" xfId="0" applyFont="1" applyAlignment="1">
      <alignment vertical="top" wrapText="1"/>
    </xf>
    <xf numFmtId="0" fontId="40" fillId="0" borderId="0" xfId="0" applyFont="1" applyBorder="1" applyAlignment="1">
      <alignment vertical="top" wrapText="1"/>
    </xf>
    <xf numFmtId="0" fontId="43" fillId="0" borderId="0" xfId="0" applyFont="1"/>
    <xf numFmtId="0" fontId="41" fillId="0" borderId="0" xfId="0" applyFont="1" applyAlignment="1">
      <alignment wrapText="1"/>
    </xf>
    <xf numFmtId="0" fontId="47" fillId="0" borderId="0" xfId="0" applyFont="1" applyAlignment="1">
      <alignment wrapText="1"/>
    </xf>
    <xf numFmtId="0" fontId="43" fillId="0" borderId="0" xfId="0" applyFont="1" applyAlignment="1">
      <alignment wrapText="1"/>
    </xf>
    <xf numFmtId="0" fontId="40" fillId="0" borderId="0" xfId="0" applyFont="1" applyAlignment="1">
      <alignment wrapText="1"/>
    </xf>
    <xf numFmtId="0" fontId="44" fillId="0" borderId="0" xfId="0" applyFont="1"/>
    <xf numFmtId="0" fontId="40" fillId="0" borderId="0" xfId="0" applyFont="1"/>
    <xf numFmtId="0" fontId="40" fillId="0" borderId="0" xfId="0" applyFont="1" applyFill="1" applyBorder="1" applyAlignment="1">
      <alignment vertical="top" wrapText="1"/>
    </xf>
    <xf numFmtId="49" fontId="40" fillId="0" borderId="0" xfId="0" applyNumberFormat="1" applyFont="1" applyAlignment="1">
      <alignment vertical="top" wrapText="1"/>
    </xf>
    <xf numFmtId="0" fontId="43" fillId="0" borderId="2" xfId="0" applyFont="1" applyBorder="1" applyAlignment="1">
      <alignment vertical="top"/>
    </xf>
    <xf numFmtId="0" fontId="40" fillId="0" borderId="3" xfId="0" applyFont="1" applyBorder="1" applyAlignment="1">
      <alignment vertical="top"/>
    </xf>
    <xf numFmtId="0" fontId="40" fillId="0" borderId="4" xfId="0" applyFont="1" applyBorder="1" applyAlignment="1">
      <alignment vertical="top"/>
    </xf>
    <xf numFmtId="0" fontId="40" fillId="0" borderId="5" xfId="0" applyFont="1" applyBorder="1" applyAlignment="1">
      <alignment horizontal="left" vertical="top"/>
    </xf>
    <xf numFmtId="0" fontId="40" fillId="0" borderId="6" xfId="0" applyFont="1" applyBorder="1" applyAlignment="1">
      <alignment vertical="top"/>
    </xf>
    <xf numFmtId="0" fontId="40" fillId="0" borderId="0" xfId="0" applyFont="1" applyBorder="1" applyAlignment="1">
      <alignment vertical="top"/>
    </xf>
    <xf numFmtId="0" fontId="43" fillId="0" borderId="2" xfId="0" applyFont="1" applyFill="1" applyBorder="1" applyAlignment="1">
      <alignment vertical="top"/>
    </xf>
    <xf numFmtId="0" fontId="40" fillId="0" borderId="3" xfId="0" applyFont="1" applyFill="1" applyBorder="1" applyAlignment="1">
      <alignment vertical="top" wrapText="1"/>
    </xf>
    <xf numFmtId="0" fontId="44" fillId="0" borderId="5" xfId="0" applyFont="1" applyFill="1" applyBorder="1" applyAlignment="1">
      <alignment vertical="top" wrapText="1"/>
    </xf>
    <xf numFmtId="0" fontId="40" fillId="0" borderId="6" xfId="0" applyFont="1" applyFill="1" applyBorder="1" applyAlignment="1">
      <alignment vertical="top"/>
    </xf>
    <xf numFmtId="0" fontId="40" fillId="0" borderId="5" xfId="0" applyFont="1" applyFill="1" applyBorder="1" applyAlignment="1">
      <alignment vertical="top" wrapText="1"/>
    </xf>
    <xf numFmtId="0" fontId="40" fillId="0" borderId="7" xfId="0" applyFont="1" applyFill="1" applyBorder="1" applyAlignment="1">
      <alignment vertical="top" wrapText="1"/>
    </xf>
    <xf numFmtId="0" fontId="48" fillId="0" borderId="0" xfId="0" applyFont="1"/>
    <xf numFmtId="0" fontId="41" fillId="0" borderId="8" xfId="8" applyFont="1" applyFill="1" applyBorder="1" applyAlignment="1">
      <alignment horizontal="center" vertical="top"/>
    </xf>
    <xf numFmtId="0" fontId="41" fillId="0" borderId="9" xfId="8" applyFont="1" applyBorder="1" applyAlignment="1">
      <alignment horizontal="center" wrapText="1"/>
    </xf>
    <xf numFmtId="0" fontId="41" fillId="4" borderId="0" xfId="7" applyFont="1" applyFill="1"/>
    <xf numFmtId="0" fontId="41" fillId="0" borderId="0" xfId="7" applyFont="1"/>
    <xf numFmtId="0" fontId="41" fillId="0" borderId="0" xfId="8" applyFont="1" applyFill="1" applyBorder="1" applyAlignment="1">
      <alignment horizontal="center" vertical="top"/>
    </xf>
    <xf numFmtId="0" fontId="49" fillId="0" borderId="0" xfId="8" applyFont="1" applyBorder="1" applyAlignment="1">
      <alignment horizontal="center" vertical="center" wrapText="1"/>
    </xf>
    <xf numFmtId="0" fontId="40" fillId="0" borderId="0" xfId="8" applyFont="1" applyBorder="1" applyAlignment="1">
      <alignment vertical="top"/>
    </xf>
    <xf numFmtId="0" fontId="41" fillId="4" borderId="0" xfId="7" applyFont="1" applyFill="1" applyBorder="1"/>
    <xf numFmtId="0" fontId="41" fillId="0" borderId="0" xfId="7" applyFont="1" applyBorder="1"/>
    <xf numFmtId="0" fontId="40" fillId="0" borderId="0" xfId="8" applyFont="1" applyBorder="1" applyAlignment="1">
      <alignment horizontal="left" vertical="top"/>
    </xf>
    <xf numFmtId="15" fontId="40" fillId="0" borderId="0" xfId="8" applyNumberFormat="1" applyFont="1" applyBorder="1" applyAlignment="1">
      <alignment horizontal="left" vertical="top"/>
    </xf>
    <xf numFmtId="0" fontId="41" fillId="0" borderId="0" xfId="8" applyFont="1" applyFill="1"/>
    <xf numFmtId="0" fontId="40" fillId="0" borderId="0" xfId="8" applyFont="1" applyFill="1" applyBorder="1" applyAlignment="1">
      <alignment horizontal="left" vertical="top"/>
    </xf>
    <xf numFmtId="0" fontId="43" fillId="0" borderId="1" xfId="7" applyFont="1" applyFill="1" applyBorder="1" applyAlignment="1">
      <alignment horizontal="center" vertical="center" wrapText="1"/>
    </xf>
    <xf numFmtId="0" fontId="43" fillId="0" borderId="1" xfId="8" applyFont="1" applyFill="1" applyBorder="1" applyAlignment="1">
      <alignment horizontal="center" vertical="center" wrapText="1"/>
    </xf>
    <xf numFmtId="0" fontId="43" fillId="4" borderId="0" xfId="7" applyFont="1" applyFill="1" applyAlignment="1">
      <alignment horizontal="center" vertical="center" wrapText="1"/>
    </xf>
    <xf numFmtId="0" fontId="43" fillId="0" borderId="0" xfId="7" applyFont="1" applyAlignment="1">
      <alignment horizontal="center" vertical="center" wrapText="1"/>
    </xf>
    <xf numFmtId="0" fontId="50" fillId="4" borderId="0" xfId="7" applyFont="1" applyFill="1"/>
    <xf numFmtId="0" fontId="50" fillId="0" borderId="0" xfId="7" applyFont="1"/>
    <xf numFmtId="0" fontId="41" fillId="0" borderId="1" xfId="8" applyFont="1" applyFill="1" applyBorder="1" applyAlignment="1">
      <alignment vertical="top" wrapText="1"/>
    </xf>
    <xf numFmtId="0" fontId="41" fillId="0" borderId="1" xfId="7" applyFont="1" applyFill="1" applyBorder="1" applyAlignment="1">
      <alignment vertical="top" wrapText="1"/>
    </xf>
    <xf numFmtId="0" fontId="44" fillId="0" borderId="0" xfId="8" applyFont="1" applyBorder="1" applyAlignment="1">
      <alignment horizontal="left" vertical="top" wrapText="1"/>
    </xf>
    <xf numFmtId="0" fontId="44" fillId="0" borderId="0" xfId="8" applyFont="1" applyFill="1" applyBorder="1" applyAlignment="1">
      <alignment horizontal="left" vertical="top" wrapText="1"/>
    </xf>
    <xf numFmtId="0" fontId="43" fillId="0" borderId="2" xfId="8" applyFont="1" applyBorder="1" applyAlignment="1">
      <alignment vertical="top"/>
    </xf>
    <xf numFmtId="0" fontId="40" fillId="0" borderId="10" xfId="8" applyFont="1" applyBorder="1" applyAlignment="1">
      <alignment vertical="top" wrapText="1"/>
    </xf>
    <xf numFmtId="0" fontId="40" fillId="0" borderId="10" xfId="8" applyFont="1" applyFill="1" applyBorder="1" applyAlignment="1">
      <alignment vertical="top"/>
    </xf>
    <xf numFmtId="0" fontId="40" fillId="0" borderId="3" xfId="8" applyFont="1" applyFill="1" applyBorder="1" applyAlignment="1">
      <alignment vertical="top" wrapText="1"/>
    </xf>
    <xf numFmtId="0" fontId="41" fillId="0" borderId="11" xfId="8" applyFont="1" applyFill="1" applyBorder="1" applyAlignment="1">
      <alignment vertical="top"/>
    </xf>
    <xf numFmtId="15" fontId="40" fillId="0" borderId="7" xfId="8" applyNumberFormat="1" applyFont="1" applyFill="1" applyBorder="1" applyAlignment="1">
      <alignment vertical="top" wrapText="1"/>
    </xf>
    <xf numFmtId="0" fontId="41" fillId="0" borderId="0" xfId="8" applyFont="1" applyFill="1" applyBorder="1"/>
    <xf numFmtId="0" fontId="40" fillId="0" borderId="0" xfId="8" applyFont="1" applyFill="1" applyBorder="1" applyAlignment="1">
      <alignment vertical="top"/>
    </xf>
    <xf numFmtId="0" fontId="48" fillId="0" borderId="0" xfId="8" applyFont="1" applyAlignment="1">
      <alignment horizontal="center" vertical="top"/>
    </xf>
    <xf numFmtId="0" fontId="51" fillId="0" borderId="0" xfId="0" applyFont="1"/>
    <xf numFmtId="0" fontId="41" fillId="0" borderId="0" xfId="0" applyFont="1" applyBorder="1" applyAlignment="1">
      <alignment vertical="top"/>
    </xf>
    <xf numFmtId="0" fontId="41" fillId="5" borderId="0" xfId="0" applyFont="1" applyFill="1" applyAlignment="1">
      <alignment vertical="top"/>
    </xf>
    <xf numFmtId="0" fontId="42" fillId="0" borderId="0" xfId="0" applyFont="1" applyFill="1" applyBorder="1" applyAlignment="1">
      <alignment vertical="top"/>
    </xf>
    <xf numFmtId="0" fontId="42" fillId="0" borderId="0" xfId="0" applyFont="1" applyFill="1" applyBorder="1" applyAlignment="1">
      <alignment vertical="top" wrapText="1"/>
    </xf>
    <xf numFmtId="0" fontId="43" fillId="0" borderId="1" xfId="6" applyFont="1" applyFill="1" applyBorder="1" applyAlignment="1">
      <alignment vertical="top" wrapText="1"/>
    </xf>
    <xf numFmtId="0" fontId="43" fillId="0" borderId="1" xfId="6" applyFont="1" applyFill="1" applyBorder="1" applyAlignment="1">
      <alignment horizontal="center" vertical="top" wrapText="1"/>
    </xf>
    <xf numFmtId="15" fontId="43" fillId="0" borderId="1" xfId="6" applyNumberFormat="1" applyFont="1" applyFill="1" applyBorder="1" applyAlignment="1">
      <alignment horizontal="center" vertical="top" wrapText="1"/>
    </xf>
    <xf numFmtId="15" fontId="43" fillId="2" borderId="0" xfId="6" applyNumberFormat="1" applyFont="1" applyFill="1" applyBorder="1" applyAlignment="1">
      <alignment horizontal="center" vertical="top" wrapText="1"/>
    </xf>
    <xf numFmtId="15" fontId="40" fillId="0" borderId="1" xfId="6" applyNumberFormat="1" applyFont="1" applyFill="1" applyBorder="1" applyAlignment="1">
      <alignment horizontal="left" vertical="top" wrapText="1"/>
    </xf>
    <xf numFmtId="15" fontId="40" fillId="2" borderId="0" xfId="6" applyNumberFormat="1" applyFont="1" applyFill="1" applyBorder="1" applyAlignment="1">
      <alignment vertical="top" wrapText="1"/>
    </xf>
    <xf numFmtId="165" fontId="42" fillId="0" borderId="0" xfId="0" applyNumberFormat="1" applyFont="1" applyFill="1" applyAlignment="1">
      <alignment vertical="top" wrapText="1"/>
    </xf>
    <xf numFmtId="0" fontId="52" fillId="0" borderId="0" xfId="0" applyFont="1" applyAlignment="1">
      <alignment vertical="top" wrapText="1"/>
    </xf>
    <xf numFmtId="0" fontId="52" fillId="0" borderId="1" xfId="0" applyFont="1" applyFill="1" applyBorder="1" applyAlignment="1">
      <alignment vertical="top" wrapText="1"/>
    </xf>
    <xf numFmtId="0" fontId="40" fillId="0" borderId="5" xfId="0" applyFont="1" applyBorder="1" applyAlignment="1">
      <alignment vertical="top" wrapText="1"/>
    </xf>
    <xf numFmtId="0" fontId="43" fillId="0" borderId="12" xfId="0" applyFont="1" applyFill="1" applyBorder="1" applyAlignment="1">
      <alignment vertical="top" wrapText="1"/>
    </xf>
    <xf numFmtId="0" fontId="53" fillId="0" borderId="0" xfId="0" applyFont="1" applyAlignment="1">
      <alignment vertical="center"/>
    </xf>
    <xf numFmtId="0" fontId="43" fillId="11" borderId="9" xfId="0" applyFont="1" applyFill="1" applyBorder="1" applyAlignment="1">
      <alignment vertical="top" wrapText="1"/>
    </xf>
    <xf numFmtId="0" fontId="43" fillId="11" borderId="2" xfId="0" applyFont="1" applyFill="1" applyBorder="1" applyAlignment="1">
      <alignment horizontal="left" vertical="top" wrapText="1"/>
    </xf>
    <xf numFmtId="0" fontId="43" fillId="11" borderId="3" xfId="0" applyFont="1" applyFill="1" applyBorder="1" applyAlignment="1">
      <alignment vertical="top" wrapText="1"/>
    </xf>
    <xf numFmtId="0" fontId="43" fillId="11" borderId="7" xfId="0" applyFont="1" applyFill="1" applyBorder="1" applyAlignment="1">
      <alignment vertical="top" wrapText="1"/>
    </xf>
    <xf numFmtId="0" fontId="43" fillId="11" borderId="9" xfId="0" applyFont="1" applyFill="1" applyBorder="1" applyAlignment="1">
      <alignment horizontal="left" vertical="top" wrapText="1"/>
    </xf>
    <xf numFmtId="0" fontId="43" fillId="11" borderId="13" xfId="0" applyFont="1" applyFill="1" applyBorder="1" applyAlignment="1">
      <alignment vertical="top" wrapText="1"/>
    </xf>
    <xf numFmtId="0" fontId="43" fillId="11" borderId="10" xfId="0" applyFont="1" applyFill="1" applyBorder="1" applyAlignment="1">
      <alignment vertical="top"/>
    </xf>
    <xf numFmtId="0" fontId="40" fillId="0" borderId="9" xfId="0" applyFont="1" applyFill="1" applyBorder="1" applyAlignment="1">
      <alignment vertical="top" wrapText="1"/>
    </xf>
    <xf numFmtId="0" fontId="43" fillId="10" borderId="0" xfId="0" applyFont="1" applyFill="1" applyAlignment="1">
      <alignment vertical="top" wrapText="1"/>
    </xf>
    <xf numFmtId="0" fontId="40" fillId="10" borderId="0" xfId="0" applyFont="1" applyFill="1" applyAlignment="1">
      <alignment vertical="top" wrapText="1"/>
    </xf>
    <xf numFmtId="164" fontId="43" fillId="11" borderId="2" xfId="0" applyNumberFormat="1" applyFont="1" applyFill="1" applyBorder="1" applyAlignment="1">
      <alignment horizontal="left" vertical="top" wrapText="1"/>
    </xf>
    <xf numFmtId="164" fontId="40" fillId="0" borderId="0" xfId="0" applyNumberFormat="1" applyFont="1" applyFill="1" applyBorder="1" applyAlignment="1">
      <alignment horizontal="left" vertical="top" wrapText="1"/>
    </xf>
    <xf numFmtId="0" fontId="43" fillId="11" borderId="1" xfId="0" applyFont="1" applyFill="1" applyBorder="1" applyAlignment="1">
      <alignment vertical="top" wrapText="1"/>
    </xf>
    <xf numFmtId="0" fontId="40" fillId="0" borderId="14" xfId="0" applyFont="1" applyFill="1" applyBorder="1" applyAlignment="1">
      <alignment vertical="top" wrapText="1"/>
    </xf>
    <xf numFmtId="0" fontId="40" fillId="0" borderId="12" xfId="0" applyFont="1" applyFill="1" applyBorder="1" applyAlignment="1">
      <alignment vertical="top" wrapText="1"/>
    </xf>
    <xf numFmtId="0" fontId="43" fillId="0" borderId="14" xfId="0" applyFont="1" applyFill="1" applyBorder="1" applyAlignment="1">
      <alignment vertical="top" wrapText="1"/>
    </xf>
    <xf numFmtId="0" fontId="40" fillId="0" borderId="15" xfId="0" applyFont="1" applyFill="1" applyBorder="1" applyAlignment="1">
      <alignment vertical="top" wrapText="1"/>
    </xf>
    <xf numFmtId="0" fontId="43" fillId="0" borderId="15" xfId="0" applyFont="1" applyFill="1" applyBorder="1" applyAlignment="1">
      <alignment vertical="top" wrapText="1"/>
    </xf>
    <xf numFmtId="0" fontId="43" fillId="0" borderId="5" xfId="0" applyFont="1" applyFill="1" applyBorder="1" applyAlignment="1">
      <alignment vertical="top" wrapText="1"/>
    </xf>
    <xf numFmtId="0" fontId="44" fillId="0" borderId="14" xfId="0" applyFont="1" applyFill="1" applyBorder="1" applyAlignment="1">
      <alignment horizontal="left" vertical="top" wrapText="1"/>
    </xf>
    <xf numFmtId="0" fontId="44" fillId="0" borderId="15" xfId="0" applyFont="1" applyFill="1" applyBorder="1" applyAlignment="1">
      <alignment horizontal="left" vertical="top" wrapText="1"/>
    </xf>
    <xf numFmtId="0" fontId="43" fillId="0" borderId="15" xfId="0" applyFont="1" applyFill="1" applyBorder="1" applyAlignment="1">
      <alignment horizontal="left" vertical="top" wrapText="1"/>
    </xf>
    <xf numFmtId="0" fontId="44" fillId="0" borderId="15" xfId="0" applyFont="1" applyFill="1" applyBorder="1" applyAlignment="1">
      <alignment vertical="top" wrapText="1"/>
    </xf>
    <xf numFmtId="0" fontId="44" fillId="0" borderId="14" xfId="0" applyFont="1" applyFill="1" applyBorder="1" applyAlignment="1">
      <alignment vertical="top" wrapText="1"/>
    </xf>
    <xf numFmtId="0" fontId="40" fillId="0" borderId="15" xfId="0" applyFont="1" applyBorder="1"/>
    <xf numFmtId="0" fontId="44" fillId="0" borderId="12" xfId="0" applyFont="1" applyFill="1" applyBorder="1" applyAlignment="1">
      <alignment vertical="top" wrapText="1"/>
    </xf>
    <xf numFmtId="0" fontId="44" fillId="10" borderId="0" xfId="0" applyFont="1" applyFill="1" applyAlignment="1">
      <alignment horizontal="left" vertical="top" wrapText="1"/>
    </xf>
    <xf numFmtId="0" fontId="43" fillId="10" borderId="0" xfId="0" applyFont="1" applyFill="1" applyAlignment="1">
      <alignment horizontal="left" vertical="top" wrapText="1"/>
    </xf>
    <xf numFmtId="0" fontId="44" fillId="10" borderId="0" xfId="0" applyFont="1" applyFill="1" applyAlignment="1">
      <alignment vertical="top" wrapText="1"/>
    </xf>
    <xf numFmtId="0" fontId="40" fillId="0" borderId="15" xfId="0" applyFont="1" applyFill="1" applyBorder="1"/>
    <xf numFmtId="164" fontId="43" fillId="12" borderId="2" xfId="0" applyNumberFormat="1" applyFont="1" applyFill="1" applyBorder="1" applyAlignment="1">
      <alignment horizontal="left" vertical="top"/>
    </xf>
    <xf numFmtId="0" fontId="43" fillId="12" borderId="4" xfId="0" applyFont="1" applyFill="1" applyBorder="1" applyAlignment="1">
      <alignment horizontal="left" vertical="top"/>
    </xf>
    <xf numFmtId="2" fontId="43" fillId="12" borderId="4" xfId="0" applyNumberFormat="1" applyFont="1" applyFill="1" applyBorder="1" applyAlignment="1">
      <alignment horizontal="right" vertical="top"/>
    </xf>
    <xf numFmtId="2" fontId="43" fillId="12" borderId="4" xfId="0" applyNumberFormat="1" applyFont="1" applyFill="1" applyBorder="1" applyAlignment="1">
      <alignment horizontal="left" vertical="top"/>
    </xf>
    <xf numFmtId="0" fontId="43" fillId="12" borderId="4" xfId="0" applyFont="1" applyFill="1" applyBorder="1" applyAlignment="1">
      <alignment horizontal="right"/>
    </xf>
    <xf numFmtId="0" fontId="54" fillId="12" borderId="4" xfId="0" applyFont="1" applyFill="1" applyBorder="1" applyAlignment="1">
      <alignment horizontal="left" vertical="top" wrapText="1"/>
    </xf>
    <xf numFmtId="0" fontId="44" fillId="12" borderId="6" xfId="0" applyFont="1" applyFill="1" applyBorder="1" applyAlignment="1">
      <alignment horizontal="left" vertical="top"/>
    </xf>
    <xf numFmtId="0" fontId="43" fillId="12" borderId="0" xfId="0" applyFont="1" applyFill="1" applyBorder="1" applyAlignment="1">
      <alignment horizontal="left" vertical="top"/>
    </xf>
    <xf numFmtId="0" fontId="43" fillId="12" borderId="3" xfId="0" applyFont="1" applyFill="1" applyBorder="1" applyAlignment="1">
      <alignment vertical="top" wrapText="1"/>
    </xf>
    <xf numFmtId="0" fontId="43" fillId="12" borderId="7" xfId="0" applyFont="1" applyFill="1" applyBorder="1" applyAlignment="1">
      <alignment vertical="top" wrapText="1"/>
    </xf>
    <xf numFmtId="0" fontId="43" fillId="12" borderId="9" xfId="0" applyFont="1" applyFill="1" applyBorder="1" applyAlignment="1">
      <alignment vertical="top" wrapText="1"/>
    </xf>
    <xf numFmtId="0" fontId="40" fillId="12" borderId="4" xfId="0" applyFont="1" applyFill="1" applyBorder="1" applyAlignment="1">
      <alignment horizontal="left"/>
    </xf>
    <xf numFmtId="2" fontId="40" fillId="12" borderId="4" xfId="0" applyNumberFormat="1" applyFont="1" applyFill="1" applyBorder="1" applyAlignment="1">
      <alignment horizontal="left" vertical="top"/>
    </xf>
    <xf numFmtId="2" fontId="43" fillId="12" borderId="0" xfId="0" applyNumberFormat="1" applyFont="1" applyFill="1" applyBorder="1" applyAlignment="1">
      <alignment horizontal="left" vertical="top"/>
    </xf>
    <xf numFmtId="0" fontId="43" fillId="12" borderId="1" xfId="0" applyFont="1" applyFill="1" applyBorder="1" applyAlignment="1">
      <alignment vertical="top" wrapText="1"/>
    </xf>
    <xf numFmtId="0" fontId="43" fillId="12" borderId="9" xfId="0" applyFont="1" applyFill="1" applyBorder="1" applyAlignment="1">
      <alignment horizontal="left" vertical="top" wrapText="1"/>
    </xf>
    <xf numFmtId="0" fontId="43" fillId="0" borderId="14" xfId="0" applyFont="1" applyFill="1" applyBorder="1" applyAlignment="1">
      <alignment horizontal="left" vertical="top" wrapText="1"/>
    </xf>
    <xf numFmtId="0" fontId="44" fillId="0" borderId="0" xfId="0" applyFont="1" applyFill="1" applyBorder="1" applyAlignment="1">
      <alignment vertical="top" wrapText="1"/>
    </xf>
    <xf numFmtId="0" fontId="44" fillId="0" borderId="12" xfId="0" applyFont="1" applyFill="1" applyBorder="1" applyAlignment="1">
      <alignment horizontal="left" vertical="top" wrapText="1"/>
    </xf>
    <xf numFmtId="0" fontId="43" fillId="0" borderId="12" xfId="0" applyFont="1" applyFill="1" applyBorder="1" applyAlignment="1">
      <alignment horizontal="left" vertical="top" wrapText="1"/>
    </xf>
    <xf numFmtId="164" fontId="40" fillId="11" borderId="0" xfId="0" applyNumberFormat="1" applyFont="1" applyFill="1" applyBorder="1" applyAlignment="1">
      <alignment horizontal="left" vertical="top" wrapText="1"/>
    </xf>
    <xf numFmtId="164" fontId="43" fillId="11" borderId="4" xfId="0" applyNumberFormat="1" applyFont="1" applyFill="1" applyBorder="1" applyAlignment="1">
      <alignment horizontal="left" vertical="top" wrapText="1"/>
    </xf>
    <xf numFmtId="164" fontId="40" fillId="11" borderId="4" xfId="0" applyNumberFormat="1" applyFont="1" applyFill="1" applyBorder="1" applyAlignment="1">
      <alignment horizontal="left" vertical="top" wrapText="1"/>
    </xf>
    <xf numFmtId="0" fontId="52" fillId="0" borderId="5" xfId="0" applyFont="1" applyFill="1" applyBorder="1" applyAlignment="1">
      <alignment vertical="top" wrapText="1"/>
    </xf>
    <xf numFmtId="0" fontId="46" fillId="0" borderId="5" xfId="0" applyFont="1" applyFill="1" applyBorder="1" applyAlignment="1">
      <alignment vertical="top" wrapText="1"/>
    </xf>
    <xf numFmtId="0" fontId="52" fillId="0" borderId="5" xfId="0" applyFont="1" applyBorder="1" applyAlignment="1">
      <alignment vertical="top" wrapText="1"/>
    </xf>
    <xf numFmtId="0" fontId="52" fillId="0" borderId="5" xfId="0" applyFont="1" applyFill="1" applyBorder="1" applyAlignment="1">
      <alignment vertical="top"/>
    </xf>
    <xf numFmtId="0" fontId="43" fillId="11" borderId="12" xfId="0" applyFont="1" applyFill="1" applyBorder="1" applyAlignment="1">
      <alignment horizontal="left" vertical="top" wrapText="1"/>
    </xf>
    <xf numFmtId="0" fontId="40" fillId="11" borderId="15" xfId="0" applyFont="1" applyFill="1" applyBorder="1" applyAlignment="1">
      <alignment horizontal="left" vertical="top" wrapText="1"/>
    </xf>
    <xf numFmtId="0" fontId="43" fillId="11" borderId="15" xfId="0" applyFont="1" applyFill="1" applyBorder="1" applyAlignment="1">
      <alignment horizontal="left" vertical="top" wrapText="1"/>
    </xf>
    <xf numFmtId="0" fontId="44" fillId="11" borderId="15" xfId="0" applyFont="1" applyFill="1" applyBorder="1" applyAlignment="1">
      <alignment horizontal="left" vertical="top" wrapText="1"/>
    </xf>
    <xf numFmtId="2" fontId="43" fillId="11" borderId="15" xfId="0" applyNumberFormat="1" applyFont="1" applyFill="1" applyBorder="1" applyAlignment="1">
      <alignment horizontal="left" vertical="top" wrapText="1"/>
    </xf>
    <xf numFmtId="0" fontId="40" fillId="0" borderId="5" xfId="0" applyNumberFormat="1" applyFont="1" applyFill="1" applyBorder="1" applyAlignment="1">
      <alignment vertical="top" wrapText="1"/>
    </xf>
    <xf numFmtId="0" fontId="44" fillId="11" borderId="12" xfId="0" applyFont="1" applyFill="1" applyBorder="1" applyAlignment="1">
      <alignment horizontal="left" vertical="top" wrapText="1"/>
    </xf>
    <xf numFmtId="0" fontId="44" fillId="0" borderId="7" xfId="0" applyFont="1" applyFill="1" applyBorder="1" applyAlignment="1">
      <alignment vertical="top" wrapText="1"/>
    </xf>
    <xf numFmtId="0" fontId="43" fillId="11" borderId="4" xfId="0" applyFont="1" applyFill="1" applyBorder="1" applyAlignment="1">
      <alignment horizontal="left" vertical="top" wrapText="1"/>
    </xf>
    <xf numFmtId="0" fontId="40" fillId="11" borderId="12" xfId="0" applyFont="1" applyFill="1" applyBorder="1" applyAlignment="1">
      <alignment horizontal="left" vertical="top" wrapText="1"/>
    </xf>
    <xf numFmtId="0" fontId="40" fillId="11" borderId="15" xfId="0" applyFont="1" applyFill="1" applyBorder="1" applyAlignment="1">
      <alignment vertical="top"/>
    </xf>
    <xf numFmtId="164" fontId="43" fillId="11" borderId="15" xfId="0" applyNumberFormat="1" applyFont="1" applyFill="1" applyBorder="1" applyAlignment="1">
      <alignment horizontal="left" vertical="top" wrapText="1"/>
    </xf>
    <xf numFmtId="0" fontId="40" fillId="0" borderId="0" xfId="0" applyFont="1" applyFill="1" applyBorder="1"/>
    <xf numFmtId="0" fontId="40" fillId="11" borderId="1" xfId="0" applyFont="1" applyFill="1" applyBorder="1" applyAlignment="1">
      <alignment vertical="top" wrapText="1"/>
    </xf>
    <xf numFmtId="0" fontId="41" fillId="0" borderId="0" xfId="5" applyFont="1" applyAlignment="1">
      <alignment vertical="top" wrapText="1"/>
    </xf>
    <xf numFmtId="0" fontId="52" fillId="0" borderId="1" xfId="0" applyFont="1" applyBorder="1" applyAlignment="1">
      <alignment vertical="top" wrapText="1"/>
    </xf>
    <xf numFmtId="0" fontId="40" fillId="0" borderId="1" xfId="0" applyFont="1" applyFill="1" applyBorder="1" applyAlignment="1">
      <alignment horizontal="center" vertical="top" wrapText="1"/>
    </xf>
    <xf numFmtId="0" fontId="43" fillId="11" borderId="1" xfId="0" applyFont="1" applyFill="1" applyBorder="1" applyAlignment="1">
      <alignment horizontal="center" vertical="top" wrapText="1"/>
    </xf>
    <xf numFmtId="0" fontId="43" fillId="11" borderId="9" xfId="0" applyFont="1" applyFill="1" applyBorder="1" applyAlignment="1">
      <alignment horizontal="center" vertical="top" wrapText="1"/>
    </xf>
    <xf numFmtId="0" fontId="40" fillId="11" borderId="9" xfId="0" applyFont="1" applyFill="1" applyBorder="1" applyAlignment="1">
      <alignment horizontal="center" vertical="top" wrapText="1"/>
    </xf>
    <xf numFmtId="0" fontId="40" fillId="0" borderId="9" xfId="0" applyFont="1" applyBorder="1" applyAlignment="1">
      <alignment vertical="top" wrapText="1"/>
    </xf>
    <xf numFmtId="164" fontId="40" fillId="11" borderId="15" xfId="0" applyNumberFormat="1" applyFont="1" applyFill="1" applyBorder="1" applyAlignment="1">
      <alignment horizontal="left" vertical="top" wrapText="1"/>
    </xf>
    <xf numFmtId="164" fontId="40" fillId="11" borderId="15" xfId="0" applyNumberFormat="1" applyFont="1" applyFill="1" applyBorder="1" applyAlignment="1">
      <alignment vertical="top"/>
    </xf>
    <xf numFmtId="164" fontId="40" fillId="11" borderId="15" xfId="0" applyNumberFormat="1" applyFont="1" applyFill="1" applyBorder="1" applyAlignment="1">
      <alignment vertical="top" wrapText="1"/>
    </xf>
    <xf numFmtId="164" fontId="40" fillId="11" borderId="12" xfId="0" applyNumberFormat="1" applyFont="1" applyFill="1" applyBorder="1" applyAlignment="1">
      <alignment horizontal="left" vertical="top" wrapText="1"/>
    </xf>
    <xf numFmtId="0" fontId="52" fillId="11" borderId="9" xfId="0" applyFont="1" applyFill="1" applyBorder="1" applyAlignment="1">
      <alignment vertical="top" wrapText="1"/>
    </xf>
    <xf numFmtId="0" fontId="56" fillId="11" borderId="9" xfId="0" applyFont="1" applyFill="1" applyBorder="1" applyAlignment="1">
      <alignment vertical="top" wrapText="1"/>
    </xf>
    <xf numFmtId="0" fontId="57" fillId="11" borderId="1" xfId="0" applyFont="1" applyFill="1" applyBorder="1" applyAlignment="1">
      <alignment vertical="top" wrapText="1"/>
    </xf>
    <xf numFmtId="0" fontId="40" fillId="10" borderId="0" xfId="0" applyFont="1" applyFill="1" applyBorder="1" applyAlignment="1">
      <alignment vertical="top" wrapText="1"/>
    </xf>
    <xf numFmtId="0" fontId="40" fillId="6" borderId="15" xfId="0" applyFont="1" applyFill="1" applyBorder="1" applyAlignment="1">
      <alignment vertical="top" wrapText="1"/>
    </xf>
    <xf numFmtId="0" fontId="41" fillId="6" borderId="15" xfId="0" applyFont="1" applyFill="1" applyBorder="1" applyAlignment="1">
      <alignment vertical="top"/>
    </xf>
    <xf numFmtId="49" fontId="58" fillId="0" borderId="0" xfId="0" applyNumberFormat="1" applyFont="1" applyAlignment="1">
      <alignment vertical="top" wrapText="1"/>
    </xf>
    <xf numFmtId="0" fontId="59" fillId="7" borderId="16" xfId="0" applyFont="1" applyFill="1" applyBorder="1" applyAlignment="1">
      <alignment horizontal="center" vertical="top" wrapText="1"/>
    </xf>
    <xf numFmtId="0" fontId="59" fillId="7" borderId="17" xfId="0" applyFont="1" applyFill="1" applyBorder="1" applyAlignment="1">
      <alignment horizontal="center" vertical="top" wrapText="1"/>
    </xf>
    <xf numFmtId="0" fontId="59" fillId="7" borderId="18" xfId="0" applyFont="1" applyFill="1" applyBorder="1" applyAlignment="1">
      <alignment horizontal="center" vertical="top" wrapText="1"/>
    </xf>
    <xf numFmtId="0" fontId="59" fillId="6" borderId="15" xfId="0" applyFont="1" applyFill="1" applyBorder="1" applyAlignment="1">
      <alignment horizontal="center" vertical="top" wrapText="1"/>
    </xf>
    <xf numFmtId="0" fontId="43" fillId="0" borderId="19" xfId="0" applyFont="1" applyBorder="1" applyAlignment="1">
      <alignment vertical="top" wrapText="1"/>
    </xf>
    <xf numFmtId="0" fontId="43" fillId="0" borderId="20" xfId="0" applyFont="1" applyBorder="1" applyAlignment="1">
      <alignment vertical="top" wrapText="1"/>
    </xf>
    <xf numFmtId="0" fontId="40" fillId="0" borderId="19" xfId="0" applyFont="1" applyBorder="1" applyAlignment="1">
      <alignment vertical="top" wrapText="1"/>
    </xf>
    <xf numFmtId="0" fontId="40" fillId="0" borderId="21" xfId="0" applyFont="1" applyBorder="1" applyAlignment="1">
      <alignment vertical="top" wrapText="1"/>
    </xf>
    <xf numFmtId="49" fontId="43" fillId="0" borderId="0" xfId="0" applyNumberFormat="1" applyFont="1" applyAlignment="1">
      <alignment vertical="top" wrapText="1"/>
    </xf>
    <xf numFmtId="0" fontId="40" fillId="0" borderId="22" xfId="0" applyFont="1" applyBorder="1" applyAlignment="1">
      <alignment vertical="top" wrapText="1"/>
    </xf>
    <xf numFmtId="0" fontId="40" fillId="0" borderId="20" xfId="0" applyFont="1" applyBorder="1" applyAlignment="1">
      <alignment vertical="top" wrapText="1"/>
    </xf>
    <xf numFmtId="0" fontId="40" fillId="6" borderId="15" xfId="0" applyFont="1" applyFill="1" applyBorder="1" applyAlignment="1">
      <alignment vertical="top"/>
    </xf>
    <xf numFmtId="0" fontId="43" fillId="0" borderId="23" xfId="0" applyFont="1" applyBorder="1" applyAlignment="1">
      <alignment vertical="top" wrapText="1"/>
    </xf>
    <xf numFmtId="0" fontId="43" fillId="0" borderId="24" xfId="0" applyFont="1" applyBorder="1" applyAlignment="1">
      <alignment vertical="top" wrapText="1"/>
    </xf>
    <xf numFmtId="0" fontId="43" fillId="7" borderId="16" xfId="0" applyFont="1" applyFill="1" applyBorder="1" applyAlignment="1">
      <alignment horizontal="center" vertical="top" wrapText="1"/>
    </xf>
    <xf numFmtId="0" fontId="43" fillId="7" borderId="17" xfId="0" applyFont="1" applyFill="1" applyBorder="1" applyAlignment="1">
      <alignment horizontal="center" vertical="top" wrapText="1"/>
    </xf>
    <xf numFmtId="0" fontId="43" fillId="7" borderId="18" xfId="0" applyFont="1" applyFill="1" applyBorder="1" applyAlignment="1">
      <alignment horizontal="center" vertical="top" wrapText="1"/>
    </xf>
    <xf numFmtId="0" fontId="43" fillId="6" borderId="15" xfId="0" applyFont="1" applyFill="1" applyBorder="1" applyAlignment="1">
      <alignment horizontal="center" vertical="top" wrapText="1"/>
    </xf>
    <xf numFmtId="0" fontId="40" fillId="0" borderId="0" xfId="0" applyFont="1" applyAlignment="1">
      <alignment horizontal="center" vertical="top" wrapText="1"/>
    </xf>
    <xf numFmtId="0" fontId="55" fillId="0" borderId="14" xfId="0" applyFont="1" applyFill="1" applyBorder="1" applyAlignment="1">
      <alignment vertical="top" wrapText="1"/>
    </xf>
    <xf numFmtId="0" fontId="40" fillId="0" borderId="5" xfId="0" applyFont="1" applyFill="1" applyBorder="1" applyAlignment="1">
      <alignment vertical="top"/>
    </xf>
    <xf numFmtId="0" fontId="40" fillId="0" borderId="5" xfId="0" applyFont="1" applyFill="1" applyBorder="1" applyAlignment="1">
      <alignment horizontal="left" vertical="top" wrapText="1"/>
    </xf>
    <xf numFmtId="0" fontId="51" fillId="0" borderId="5" xfId="0" applyFont="1" applyFill="1" applyBorder="1" applyAlignment="1">
      <alignment vertical="top" wrapText="1"/>
    </xf>
    <xf numFmtId="2" fontId="43" fillId="11" borderId="4" xfId="0" applyNumberFormat="1" applyFont="1" applyFill="1" applyBorder="1" applyAlignment="1">
      <alignment horizontal="left" vertical="top" wrapText="1"/>
    </xf>
    <xf numFmtId="0" fontId="40" fillId="0" borderId="0" xfId="0" applyFont="1" applyAlignment="1">
      <alignment horizontal="center" wrapText="1"/>
    </xf>
    <xf numFmtId="0" fontId="60" fillId="0" borderId="0" xfId="0" applyFont="1"/>
    <xf numFmtId="0" fontId="60" fillId="0" borderId="0" xfId="0" applyFont="1" applyAlignment="1">
      <alignment wrapText="1"/>
    </xf>
    <xf numFmtId="0" fontId="53" fillId="0" borderId="0" xfId="0" applyFont="1" applyAlignment="1">
      <alignment horizontal="left" wrapText="1"/>
    </xf>
    <xf numFmtId="0" fontId="41" fillId="0" borderId="0" xfId="0" applyFont="1" applyAlignment="1"/>
    <xf numFmtId="0" fontId="61" fillId="0" borderId="0" xfId="2" applyFont="1" applyAlignment="1" applyProtection="1"/>
    <xf numFmtId="0" fontId="43" fillId="0" borderId="0" xfId="0" applyFont="1" applyAlignment="1">
      <alignment horizontal="center" wrapText="1"/>
    </xf>
    <xf numFmtId="0" fontId="62" fillId="0" borderId="0" xfId="0" applyFont="1" applyAlignment="1">
      <alignment wrapText="1"/>
    </xf>
    <xf numFmtId="0" fontId="41" fillId="0" borderId="0" xfId="0" applyFont="1" applyAlignment="1">
      <alignment horizontal="center" wrapText="1"/>
    </xf>
    <xf numFmtId="0" fontId="41" fillId="0" borderId="0" xfId="0" applyFont="1" applyFill="1" applyAlignment="1">
      <alignment wrapText="1"/>
    </xf>
    <xf numFmtId="164" fontId="53" fillId="11" borderId="1" xfId="0" applyNumberFormat="1" applyFont="1" applyFill="1" applyBorder="1" applyAlignment="1">
      <alignment horizontal="left" vertical="center"/>
    </xf>
    <xf numFmtId="0" fontId="53" fillId="11" borderId="1" xfId="0" applyFont="1" applyFill="1" applyBorder="1" applyAlignment="1">
      <alignment vertical="center"/>
    </xf>
    <xf numFmtId="0" fontId="53" fillId="11" borderId="1" xfId="0" applyFont="1" applyFill="1" applyBorder="1" applyAlignment="1">
      <alignment vertical="center" wrapText="1"/>
    </xf>
    <xf numFmtId="0" fontId="40" fillId="0" borderId="0" xfId="0" applyFont="1" applyAlignment="1">
      <alignment vertical="top"/>
    </xf>
    <xf numFmtId="0" fontId="44" fillId="14" borderId="1" xfId="0" applyFont="1" applyFill="1" applyBorder="1" applyAlignment="1">
      <alignment vertical="top" wrapText="1"/>
    </xf>
    <xf numFmtId="0" fontId="42" fillId="0" borderId="0" xfId="0" applyFont="1" applyFill="1" applyAlignment="1">
      <alignment vertical="top"/>
    </xf>
    <xf numFmtId="0" fontId="40" fillId="0" borderId="0" xfId="8" applyFont="1" applyBorder="1" applyAlignment="1">
      <alignment horizontal="left" vertical="top"/>
    </xf>
    <xf numFmtId="0" fontId="43" fillId="11" borderId="13" xfId="0" applyFont="1" applyFill="1" applyBorder="1" applyAlignment="1">
      <alignment vertical="top" wrapText="1"/>
    </xf>
    <xf numFmtId="0" fontId="43" fillId="11" borderId="1" xfId="0" applyFont="1" applyFill="1" applyBorder="1" applyAlignment="1">
      <alignment wrapText="1"/>
    </xf>
    <xf numFmtId="0" fontId="52" fillId="11" borderId="14" xfId="0" applyFont="1" applyFill="1" applyBorder="1" applyAlignment="1">
      <alignment vertical="top" wrapText="1"/>
    </xf>
    <xf numFmtId="0" fontId="56" fillId="11" borderId="1" xfId="0" applyFont="1" applyFill="1" applyBorder="1" applyAlignment="1">
      <alignment vertical="top" wrapText="1"/>
    </xf>
    <xf numFmtId="0" fontId="44" fillId="14" borderId="12" xfId="0" applyFont="1" applyFill="1" applyBorder="1" applyAlignment="1">
      <alignment vertical="top" wrapText="1"/>
    </xf>
    <xf numFmtId="0" fontId="40" fillId="0" borderId="0" xfId="0" applyFont="1" applyFill="1" applyAlignment="1">
      <alignment vertical="top" wrapText="1"/>
    </xf>
    <xf numFmtId="0" fontId="31" fillId="0" borderId="0" xfId="0" applyFont="1" applyFill="1" applyAlignment="1">
      <alignment vertical="top" wrapText="1"/>
    </xf>
    <xf numFmtId="0" fontId="32" fillId="0" borderId="0" xfId="0" applyFont="1" applyFill="1" applyAlignment="1">
      <alignment vertical="top"/>
    </xf>
    <xf numFmtId="0" fontId="44" fillId="0" borderId="0" xfId="0" applyFont="1" applyFill="1" applyAlignment="1">
      <alignment horizontal="left" vertical="top" wrapText="1"/>
    </xf>
    <xf numFmtId="0" fontId="40" fillId="0" borderId="0" xfId="0" applyNumberFormat="1" applyFont="1" applyFill="1" applyAlignment="1">
      <alignment vertical="top" wrapText="1"/>
    </xf>
    <xf numFmtId="0" fontId="40" fillId="15" borderId="0" xfId="0" applyFont="1" applyFill="1" applyAlignment="1">
      <alignment vertical="top"/>
    </xf>
    <xf numFmtId="0" fontId="43" fillId="0" borderId="0" xfId="0" applyFont="1" applyFill="1" applyAlignment="1">
      <alignment horizontal="left" vertical="top" wrapText="1"/>
    </xf>
    <xf numFmtId="0" fontId="40" fillId="0" borderId="0" xfId="0" applyFont="1" applyFill="1" applyAlignment="1">
      <alignment vertical="top" wrapText="1"/>
    </xf>
    <xf numFmtId="0" fontId="40" fillId="0" borderId="0" xfId="0" applyFont="1" applyFill="1" applyAlignment="1">
      <alignment vertical="top" wrapText="1"/>
    </xf>
    <xf numFmtId="0" fontId="43" fillId="0" borderId="0" xfId="0" applyFont="1" applyFill="1" applyBorder="1" applyAlignment="1">
      <alignment vertical="top" wrapText="1"/>
    </xf>
    <xf numFmtId="0" fontId="53" fillId="0" borderId="0" xfId="0" applyFont="1" applyFill="1" applyAlignment="1">
      <alignment vertical="center" wrapText="1"/>
    </xf>
    <xf numFmtId="0" fontId="33" fillId="0" borderId="1" xfId="8" applyFont="1" applyFill="1" applyBorder="1" applyAlignment="1">
      <alignment horizontal="left" vertical="top" wrapText="1"/>
    </xf>
    <xf numFmtId="49" fontId="33" fillId="0" borderId="1" xfId="8" applyNumberFormat="1" applyFont="1" applyFill="1" applyBorder="1" applyAlignment="1">
      <alignment horizontal="left" vertical="top" wrapText="1"/>
    </xf>
    <xf numFmtId="0" fontId="40" fillId="0" borderId="0" xfId="0" applyFont="1" applyFill="1" applyAlignment="1">
      <alignment vertical="top"/>
    </xf>
    <xf numFmtId="0" fontId="40" fillId="0" borderId="0" xfId="0" applyFont="1" applyAlignment="1">
      <alignment vertical="top"/>
    </xf>
    <xf numFmtId="0" fontId="40" fillId="0" borderId="0" xfId="0" applyFont="1" applyFill="1" applyAlignment="1">
      <alignment vertical="top" wrapText="1"/>
    </xf>
    <xf numFmtId="0" fontId="43" fillId="11" borderId="1" xfId="0" applyFont="1" applyFill="1" applyBorder="1" applyAlignment="1">
      <alignment vertical="top" wrapText="1"/>
    </xf>
    <xf numFmtId="0" fontId="40" fillId="11" borderId="10" xfId="0" applyFont="1" applyFill="1" applyBorder="1" applyAlignment="1">
      <alignment horizontal="left" vertical="top" wrapText="1"/>
    </xf>
    <xf numFmtId="0" fontId="43" fillId="11" borderId="13" xfId="0" applyFont="1" applyFill="1" applyBorder="1" applyAlignment="1">
      <alignment horizontal="left" vertical="top" wrapText="1"/>
    </xf>
    <xf numFmtId="0" fontId="40" fillId="0" borderId="0" xfId="0" applyFont="1" applyBorder="1" applyAlignment="1">
      <alignment horizontal="left" vertical="top" wrapText="1"/>
    </xf>
    <xf numFmtId="0" fontId="40" fillId="11" borderId="13" xfId="0" applyFont="1" applyFill="1" applyBorder="1" applyAlignment="1">
      <alignment horizontal="left" vertical="top" wrapText="1"/>
    </xf>
    <xf numFmtId="0" fontId="44" fillId="0" borderId="0" xfId="0" applyFont="1" applyBorder="1" applyAlignment="1">
      <alignment horizontal="left" vertical="top" wrapText="1"/>
    </xf>
    <xf numFmtId="0" fontId="43" fillId="11" borderId="1" xfId="0" applyFont="1" applyFill="1" applyBorder="1" applyAlignment="1">
      <alignment horizontal="left" vertical="top" wrapText="1"/>
    </xf>
    <xf numFmtId="0" fontId="40" fillId="0" borderId="1" xfId="0" applyFont="1" applyFill="1" applyBorder="1" applyAlignment="1">
      <alignment horizontal="left" vertical="top" wrapText="1"/>
    </xf>
    <xf numFmtId="0" fontId="40" fillId="0" borderId="1" xfId="0" applyFont="1" applyBorder="1" applyAlignment="1">
      <alignment horizontal="left" vertical="top" wrapText="1"/>
    </xf>
    <xf numFmtId="0" fontId="40" fillId="0" borderId="0" xfId="0" applyFont="1" applyAlignment="1">
      <alignment horizontal="left" vertical="top" wrapText="1"/>
    </xf>
    <xf numFmtId="0" fontId="63" fillId="0" borderId="0" xfId="2" applyFont="1" applyAlignment="1" applyProtection="1">
      <alignment horizontal="left" vertical="top" wrapText="1"/>
    </xf>
    <xf numFmtId="43" fontId="40" fillId="0" borderId="0" xfId="1" applyFont="1" applyFill="1" applyBorder="1" applyAlignment="1">
      <alignment horizontal="left"/>
    </xf>
    <xf numFmtId="3" fontId="40" fillId="0" borderId="1" xfId="1" applyNumberFormat="1" applyFont="1" applyBorder="1" applyAlignment="1">
      <alignment vertical="top" wrapText="1"/>
    </xf>
    <xf numFmtId="0" fontId="40" fillId="0" borderId="0" xfId="0" applyNumberFormat="1" applyFont="1" applyAlignment="1">
      <alignment vertical="top" wrapText="1"/>
    </xf>
    <xf numFmtId="0" fontId="40" fillId="0" borderId="0" xfId="0" applyFont="1" applyFill="1" applyAlignment="1">
      <alignment horizontal="left" vertical="top"/>
    </xf>
    <xf numFmtId="0" fontId="43" fillId="15" borderId="4" xfId="0" applyFont="1" applyFill="1" applyBorder="1" applyAlignment="1">
      <alignment horizontal="left" vertical="top" wrapText="1"/>
    </xf>
    <xf numFmtId="0" fontId="40" fillId="11" borderId="4" xfId="0" applyFont="1" applyFill="1" applyBorder="1" applyAlignment="1">
      <alignment horizontal="left" vertical="top" wrapText="1"/>
    </xf>
    <xf numFmtId="0" fontId="43" fillId="11" borderId="4" xfId="0" applyFont="1" applyFill="1" applyBorder="1" applyAlignment="1">
      <alignment horizontal="left" vertical="top"/>
    </xf>
    <xf numFmtId="0" fontId="40" fillId="0" borderId="15" xfId="0" applyFont="1" applyFill="1" applyBorder="1" applyAlignment="1">
      <alignment horizontal="left" vertical="top" wrapText="1"/>
    </xf>
    <xf numFmtId="0" fontId="40" fillId="0" borderId="12" xfId="0" applyFont="1" applyFill="1" applyBorder="1" applyAlignment="1">
      <alignment horizontal="left" vertical="top" wrapText="1"/>
    </xf>
    <xf numFmtId="0" fontId="40" fillId="11" borderId="0" xfId="0" applyFont="1" applyFill="1" applyAlignment="1">
      <alignment vertical="top"/>
    </xf>
    <xf numFmtId="0" fontId="40" fillId="0" borderId="15" xfId="0" applyFont="1" applyBorder="1" applyAlignment="1">
      <alignment vertical="top" wrapText="1"/>
    </xf>
    <xf numFmtId="0" fontId="40" fillId="0" borderId="0" xfId="0" applyFont="1" applyAlignment="1">
      <alignment horizontal="left" vertical="top"/>
    </xf>
    <xf numFmtId="0" fontId="40" fillId="10" borderId="0" xfId="0" applyFont="1" applyFill="1" applyBorder="1" applyAlignment="1">
      <alignment horizontal="left" vertical="top"/>
    </xf>
    <xf numFmtId="0" fontId="40" fillId="0" borderId="1" xfId="0" applyFont="1" applyBorder="1" applyAlignment="1">
      <alignment horizontal="left" vertical="top"/>
    </xf>
    <xf numFmtId="0" fontId="40" fillId="10" borderId="0" xfId="0" applyFont="1" applyFill="1" applyAlignment="1">
      <alignment horizontal="left" vertical="top"/>
    </xf>
    <xf numFmtId="0" fontId="43" fillId="10" borderId="0" xfId="4" applyFont="1" applyFill="1" applyBorder="1" applyAlignment="1">
      <alignment horizontal="left" vertical="top" wrapText="1"/>
    </xf>
    <xf numFmtId="0" fontId="43" fillId="17" borderId="1" xfId="4" applyFont="1" applyFill="1" applyBorder="1" applyAlignment="1">
      <alignment horizontal="left" vertical="top" wrapText="1"/>
    </xf>
    <xf numFmtId="0" fontId="40" fillId="0" borderId="0" xfId="0" applyFont="1" applyFill="1" applyAlignment="1">
      <alignment vertical="top" wrapText="1"/>
    </xf>
    <xf numFmtId="0" fontId="28" fillId="0" borderId="0" xfId="0" applyFont="1"/>
    <xf numFmtId="0" fontId="3" fillId="0" borderId="0" xfId="0" applyFont="1"/>
    <xf numFmtId="0" fontId="30" fillId="0" borderId="0" xfId="0" applyFont="1"/>
    <xf numFmtId="0" fontId="36" fillId="0" borderId="0" xfId="0" applyFont="1"/>
    <xf numFmtId="0" fontId="37" fillId="0" borderId="0" xfId="0" applyFont="1"/>
    <xf numFmtId="0" fontId="38" fillId="0" borderId="0" xfId="0" applyFont="1"/>
    <xf numFmtId="0" fontId="39" fillId="0" borderId="0" xfId="0" applyFont="1"/>
    <xf numFmtId="0" fontId="40" fillId="0" borderId="0" xfId="0" applyFont="1" applyFill="1" applyAlignment="1">
      <alignment vertical="top"/>
    </xf>
    <xf numFmtId="0" fontId="64" fillId="0" borderId="0" xfId="0" applyFont="1" applyBorder="1" applyAlignment="1">
      <alignment horizontal="center" vertical="center" wrapText="1"/>
    </xf>
    <xf numFmtId="0" fontId="41" fillId="0" borderId="0" xfId="0" applyFont="1" applyFill="1" applyBorder="1" applyAlignment="1">
      <alignment horizontal="center" vertical="top"/>
    </xf>
    <xf numFmtId="0" fontId="40" fillId="0" borderId="0" xfId="0" applyFont="1" applyAlignment="1">
      <alignment vertical="top"/>
    </xf>
    <xf numFmtId="0" fontId="48" fillId="0" borderId="0" xfId="0" applyFont="1" applyAlignment="1">
      <alignment horizontal="center" vertical="top"/>
    </xf>
    <xf numFmtId="0" fontId="40" fillId="0" borderId="4" xfId="0" applyFont="1" applyFill="1" applyBorder="1" applyAlignment="1">
      <alignment vertical="top" wrapText="1"/>
    </xf>
    <xf numFmtId="0" fontId="40" fillId="0" borderId="4" xfId="0" applyFont="1" applyFill="1" applyBorder="1" applyAlignment="1">
      <alignment vertical="top"/>
    </xf>
    <xf numFmtId="43" fontId="40" fillId="0" borderId="5" xfId="0" applyNumberFormat="1" applyFont="1" applyBorder="1" applyAlignment="1">
      <alignment horizontal="left" vertical="top"/>
    </xf>
    <xf numFmtId="0" fontId="40" fillId="0" borderId="0" xfId="0" applyFont="1" applyFill="1" applyAlignment="1">
      <alignment vertical="top" wrapText="1"/>
    </xf>
    <xf numFmtId="0" fontId="71" fillId="0" borderId="14" xfId="0" applyFont="1" applyFill="1" applyBorder="1" applyAlignment="1">
      <alignment vertical="top" wrapText="1"/>
    </xf>
    <xf numFmtId="15" fontId="71" fillId="0" borderId="14" xfId="0" applyNumberFormat="1" applyFont="1" applyFill="1" applyBorder="1" applyAlignment="1">
      <alignment vertical="top" wrapText="1"/>
    </xf>
    <xf numFmtId="0" fontId="72" fillId="0" borderId="14" xfId="0" applyFont="1" applyFill="1" applyBorder="1" applyAlignment="1">
      <alignment vertical="top" wrapText="1"/>
    </xf>
    <xf numFmtId="0" fontId="71" fillId="0" borderId="15" xfId="0" applyFont="1" applyFill="1" applyBorder="1" applyAlignment="1">
      <alignment vertical="top" wrapText="1"/>
    </xf>
    <xf numFmtId="0" fontId="72" fillId="0" borderId="15" xfId="0" applyFont="1" applyFill="1" applyBorder="1" applyAlignment="1">
      <alignment vertical="top" wrapText="1"/>
    </xf>
    <xf numFmtId="0" fontId="71" fillId="0" borderId="14" xfId="0" applyFont="1" applyFill="1" applyBorder="1" applyAlignment="1">
      <alignment horizontal="left" vertical="top" wrapText="1"/>
    </xf>
    <xf numFmtId="0" fontId="72" fillId="12" borderId="4" xfId="0" applyFont="1" applyFill="1" applyBorder="1" applyAlignment="1">
      <alignment horizontal="left" vertical="top"/>
    </xf>
    <xf numFmtId="14" fontId="72" fillId="0" borderId="15" xfId="0" applyNumberFormat="1" applyFont="1" applyFill="1" applyBorder="1" applyAlignment="1">
      <alignment horizontal="left" vertical="top" wrapText="1"/>
    </xf>
    <xf numFmtId="0" fontId="73" fillId="2" borderId="0" xfId="0" applyFont="1" applyFill="1" applyAlignment="1">
      <alignment vertical="top" wrapText="1"/>
    </xf>
    <xf numFmtId="0" fontId="71" fillId="0" borderId="0" xfId="0" applyFont="1"/>
    <xf numFmtId="0" fontId="71" fillId="0" borderId="15" xfId="0" applyFont="1" applyFill="1" applyBorder="1" applyAlignment="1">
      <alignment horizontal="left" vertical="top" wrapText="1"/>
    </xf>
    <xf numFmtId="0" fontId="73" fillId="0" borderId="15" xfId="0" applyFont="1" applyFill="1" applyBorder="1" applyAlignment="1">
      <alignment horizontal="left" vertical="top" wrapText="1"/>
    </xf>
    <xf numFmtId="0" fontId="71" fillId="0" borderId="15" xfId="0" quotePrefix="1" applyFont="1" applyFill="1" applyBorder="1" applyAlignment="1">
      <alignment horizontal="left" vertical="top" wrapText="1"/>
    </xf>
    <xf numFmtId="43" fontId="40" fillId="10" borderId="1" xfId="1" applyFont="1" applyFill="1" applyBorder="1" applyAlignment="1">
      <alignment horizontal="left" vertical="top" wrapText="1"/>
    </xf>
    <xf numFmtId="0" fontId="71" fillId="0" borderId="15" xfId="0" applyFont="1" applyFill="1" applyBorder="1" applyAlignment="1">
      <alignment wrapText="1"/>
    </xf>
    <xf numFmtId="0" fontId="74" fillId="0" borderId="1" xfId="0" applyFont="1" applyBorder="1" applyAlignment="1">
      <alignment vertical="top" wrapText="1"/>
    </xf>
    <xf numFmtId="0" fontId="74" fillId="16" borderId="1" xfId="0" applyFont="1" applyFill="1" applyBorder="1" applyAlignment="1">
      <alignment vertical="top" wrapText="1"/>
    </xf>
    <xf numFmtId="164" fontId="75" fillId="0" borderId="1" xfId="0" applyNumberFormat="1" applyFont="1" applyBorder="1" applyAlignment="1">
      <alignment horizontal="center" vertical="top" wrapText="1"/>
    </xf>
    <xf numFmtId="0" fontId="74" fillId="16" borderId="1" xfId="3" applyFont="1" applyFill="1" applyBorder="1" applyAlignment="1">
      <alignment vertical="top" wrapText="1"/>
    </xf>
    <xf numFmtId="0" fontId="76" fillId="0" borderId="1" xfId="3" applyFont="1" applyBorder="1" applyAlignment="1">
      <alignment vertical="top" wrapText="1"/>
    </xf>
    <xf numFmtId="0" fontId="74" fillId="0" borderId="0" xfId="3" applyFont="1" applyBorder="1" applyAlignment="1">
      <alignment vertical="top"/>
    </xf>
    <xf numFmtId="0" fontId="74" fillId="0" borderId="1" xfId="3" applyFont="1" applyBorder="1" applyAlignment="1">
      <alignment vertical="top"/>
    </xf>
    <xf numFmtId="0" fontId="74" fillId="0" borderId="0" xfId="3" applyFont="1" applyBorder="1" applyAlignment="1">
      <alignment vertical="top" wrapText="1"/>
    </xf>
    <xf numFmtId="164" fontId="74" fillId="0" borderId="0" xfId="3" applyNumberFormat="1" applyFont="1" applyBorder="1" applyAlignment="1">
      <alignment horizontal="center" vertical="top" wrapText="1"/>
    </xf>
    <xf numFmtId="0" fontId="74" fillId="0" borderId="0" xfId="0" applyFont="1" applyBorder="1" applyAlignment="1">
      <alignment vertical="top" wrapText="1"/>
    </xf>
    <xf numFmtId="0" fontId="76" fillId="0" borderId="1" xfId="0" applyFont="1" applyBorder="1" applyAlignment="1">
      <alignment vertical="top" wrapText="1"/>
    </xf>
    <xf numFmtId="0" fontId="76" fillId="11" borderId="0" xfId="0" applyFont="1" applyFill="1" applyBorder="1" applyAlignment="1">
      <alignment vertical="top" wrapText="1"/>
    </xf>
    <xf numFmtId="0" fontId="76" fillId="13" borderId="1" xfId="0" applyFont="1" applyFill="1" applyBorder="1" applyAlignment="1">
      <alignment vertical="top"/>
    </xf>
    <xf numFmtId="0" fontId="76" fillId="13" borderId="1" xfId="0" applyFont="1" applyFill="1" applyBorder="1" applyAlignment="1">
      <alignment vertical="top" wrapText="1"/>
    </xf>
    <xf numFmtId="0" fontId="74" fillId="13" borderId="1" xfId="0" applyFont="1" applyFill="1" applyBorder="1" applyAlignment="1">
      <alignment vertical="top" wrapText="1"/>
    </xf>
    <xf numFmtId="0" fontId="76" fillId="0" borderId="1" xfId="0" applyFont="1" applyBorder="1" applyAlignment="1">
      <alignment vertical="top"/>
    </xf>
    <xf numFmtId="0" fontId="76" fillId="0" borderId="1" xfId="3" applyFont="1" applyBorder="1" applyAlignment="1">
      <alignment vertical="top"/>
    </xf>
    <xf numFmtId="0" fontId="76" fillId="0" borderId="0" xfId="3" applyFont="1" applyBorder="1" applyAlignment="1">
      <alignment vertical="top" wrapText="1"/>
    </xf>
    <xf numFmtId="0" fontId="76" fillId="8" borderId="1" xfId="3" applyFont="1" applyFill="1" applyBorder="1" applyAlignment="1">
      <alignment vertical="top"/>
    </xf>
    <xf numFmtId="0" fontId="76" fillId="8" borderId="1" xfId="3" applyFont="1" applyFill="1" applyBorder="1" applyAlignment="1">
      <alignment horizontal="left" vertical="top"/>
    </xf>
    <xf numFmtId="0" fontId="76" fillId="8" borderId="1" xfId="3" applyFont="1" applyFill="1" applyBorder="1" applyAlignment="1">
      <alignment vertical="top" wrapText="1"/>
    </xf>
    <xf numFmtId="0" fontId="74" fillId="0" borderId="1" xfId="3" applyFont="1" applyFill="1" applyBorder="1" applyAlignment="1">
      <alignment vertical="top" wrapText="1"/>
    </xf>
    <xf numFmtId="0" fontId="79" fillId="0" borderId="1" xfId="3" applyFont="1" applyBorder="1" applyAlignment="1">
      <alignment vertical="top" wrapText="1"/>
    </xf>
    <xf numFmtId="0" fontId="76" fillId="0" borderId="0" xfId="3" applyFont="1" applyFill="1" applyBorder="1" applyAlignment="1">
      <alignment vertical="top" wrapText="1"/>
    </xf>
    <xf numFmtId="0" fontId="76" fillId="0" borderId="1" xfId="3" applyFont="1" applyBorder="1" applyAlignment="1">
      <alignment horizontal="left" vertical="top" wrapText="1"/>
    </xf>
    <xf numFmtId="0" fontId="74" fillId="0" borderId="1" xfId="3" applyNumberFormat="1" applyFont="1" applyBorder="1" applyAlignment="1">
      <alignment vertical="top" wrapText="1"/>
    </xf>
    <xf numFmtId="0" fontId="76" fillId="3" borderId="1" xfId="3" applyFont="1" applyFill="1" applyBorder="1" applyAlignment="1">
      <alignment vertical="top"/>
    </xf>
    <xf numFmtId="0" fontId="76" fillId="0" borderId="1" xfId="3" applyFont="1" applyFill="1" applyBorder="1" applyAlignment="1">
      <alignment horizontal="left" vertical="top"/>
    </xf>
    <xf numFmtId="0" fontId="80" fillId="0" borderId="1" xfId="3" applyFont="1" applyBorder="1" applyAlignment="1">
      <alignment vertical="top" wrapText="1"/>
    </xf>
    <xf numFmtId="0" fontId="76" fillId="0" borderId="0" xfId="3" applyFont="1" applyBorder="1" applyAlignment="1">
      <alignment vertical="top"/>
    </xf>
    <xf numFmtId="0" fontId="76" fillId="0" borderId="1" xfId="3" applyFont="1" applyBorder="1" applyAlignment="1">
      <alignment horizontal="left" vertical="top"/>
    </xf>
    <xf numFmtId="0" fontId="74" fillId="0" borderId="1" xfId="3" applyFont="1" applyBorder="1" applyAlignment="1">
      <alignment vertical="top" wrapText="1"/>
    </xf>
    <xf numFmtId="0" fontId="74" fillId="0" borderId="1" xfId="0" applyFont="1" applyFill="1" applyBorder="1" applyAlignment="1">
      <alignment vertical="top" wrapText="1"/>
    </xf>
    <xf numFmtId="0" fontId="74" fillId="0" borderId="1" xfId="0" applyNumberFormat="1" applyFont="1" applyBorder="1" applyAlignment="1">
      <alignment vertical="top" wrapText="1"/>
    </xf>
    <xf numFmtId="0" fontId="74" fillId="16" borderId="1" xfId="0" applyNumberFormat="1" applyFont="1" applyFill="1" applyBorder="1" applyAlignment="1">
      <alignment vertical="top" wrapText="1"/>
    </xf>
    <xf numFmtId="0" fontId="76" fillId="0" borderId="1" xfId="3" applyFont="1" applyFill="1" applyBorder="1" applyAlignment="1">
      <alignment vertical="top"/>
    </xf>
    <xf numFmtId="0" fontId="76" fillId="0" borderId="1" xfId="3" applyFont="1" applyFill="1" applyBorder="1" applyAlignment="1">
      <alignment vertical="top" wrapText="1"/>
    </xf>
    <xf numFmtId="0" fontId="79" fillId="0" borderId="1" xfId="3" applyFont="1" applyFill="1" applyBorder="1" applyAlignment="1">
      <alignment vertical="top" wrapText="1"/>
    </xf>
    <xf numFmtId="0" fontId="81" fillId="0" borderId="1" xfId="3" applyFont="1" applyBorder="1" applyAlignment="1">
      <alignment vertical="top" wrapText="1"/>
    </xf>
    <xf numFmtId="0" fontId="74" fillId="0" borderId="1" xfId="3" applyNumberFormat="1" applyFont="1" applyFill="1" applyBorder="1" applyAlignment="1">
      <alignment vertical="top" wrapText="1"/>
    </xf>
    <xf numFmtId="2" fontId="76" fillId="8" borderId="1" xfId="3" applyNumberFormat="1" applyFont="1" applyFill="1" applyBorder="1" applyAlignment="1">
      <alignment vertical="top"/>
    </xf>
    <xf numFmtId="0" fontId="76" fillId="0" borderId="12" xfId="3" applyFont="1" applyBorder="1" applyAlignment="1">
      <alignment vertical="top"/>
    </xf>
    <xf numFmtId="0" fontId="76" fillId="0" borderId="12" xfId="3" applyFont="1" applyBorder="1" applyAlignment="1">
      <alignment horizontal="left" vertical="top"/>
    </xf>
    <xf numFmtId="0" fontId="76" fillId="0" borderId="0" xfId="3" applyFont="1" applyBorder="1" applyAlignment="1">
      <alignment horizontal="left" vertical="top"/>
    </xf>
    <xf numFmtId="0" fontId="82" fillId="0" borderId="1" xfId="3" applyFont="1" applyFill="1" applyBorder="1" applyAlignment="1">
      <alignment vertical="top"/>
    </xf>
    <xf numFmtId="164" fontId="75" fillId="0" borderId="1" xfId="0" applyNumberFormat="1" applyFont="1" applyFill="1" applyBorder="1" applyAlignment="1">
      <alignment horizontal="center" vertical="top" wrapText="1"/>
    </xf>
    <xf numFmtId="0" fontId="74" fillId="16" borderId="1" xfId="0" applyFont="1" applyFill="1" applyBorder="1" applyAlignment="1">
      <alignment horizontal="left" vertical="top" wrapText="1"/>
    </xf>
    <xf numFmtId="0" fontId="80" fillId="0" borderId="1" xfId="0" applyFont="1" applyBorder="1" applyAlignment="1">
      <alignment vertical="top" wrapText="1"/>
    </xf>
    <xf numFmtId="0" fontId="80" fillId="0" borderId="1" xfId="0" applyFont="1" applyFill="1" applyBorder="1" applyAlignment="1">
      <alignment vertical="top" wrapText="1"/>
    </xf>
    <xf numFmtId="0" fontId="40" fillId="0" borderId="4" xfId="0" applyFont="1" applyFill="1" applyBorder="1" applyAlignment="1">
      <alignment vertical="top"/>
    </xf>
    <xf numFmtId="164" fontId="74" fillId="0" borderId="0" xfId="3" applyNumberFormat="1" applyFont="1" applyBorder="1" applyAlignment="1">
      <alignment horizontal="center" vertical="top"/>
    </xf>
    <xf numFmtId="164" fontId="74" fillId="0" borderId="1" xfId="3" applyNumberFormat="1" applyFont="1" applyBorder="1" applyAlignment="1">
      <alignment horizontal="center" vertical="top" wrapText="1"/>
    </xf>
    <xf numFmtId="164" fontId="76" fillId="0" borderId="1" xfId="3" applyNumberFormat="1" applyFont="1" applyBorder="1" applyAlignment="1">
      <alignment horizontal="center" vertical="top" wrapText="1"/>
    </xf>
    <xf numFmtId="164" fontId="76" fillId="8" borderId="1" xfId="3" applyNumberFormat="1" applyFont="1" applyFill="1" applyBorder="1" applyAlignment="1">
      <alignment horizontal="center" vertical="top" wrapText="1"/>
    </xf>
    <xf numFmtId="164" fontId="74" fillId="8" borderId="1" xfId="3" applyNumberFormat="1" applyFont="1" applyFill="1" applyBorder="1" applyAlignment="1">
      <alignment horizontal="center" vertical="top" wrapText="1"/>
    </xf>
    <xf numFmtId="164" fontId="75" fillId="0" borderId="1" xfId="3" applyNumberFormat="1" applyFont="1" applyBorder="1" applyAlignment="1">
      <alignment horizontal="center" vertical="top" wrapText="1"/>
    </xf>
    <xf numFmtId="164" fontId="74" fillId="0" borderId="1" xfId="3" applyNumberFormat="1" applyFont="1" applyFill="1" applyBorder="1" applyAlignment="1">
      <alignment horizontal="center" vertical="top" wrapText="1"/>
    </xf>
    <xf numFmtId="164" fontId="76" fillId="0" borderId="1" xfId="3" applyNumberFormat="1" applyFont="1" applyFill="1" applyBorder="1" applyAlignment="1">
      <alignment horizontal="center" vertical="top" wrapText="1"/>
    </xf>
    <xf numFmtId="0" fontId="74" fillId="0" borderId="0" xfId="0" applyFont="1" applyBorder="1" applyAlignment="1">
      <alignment vertical="top"/>
    </xf>
    <xf numFmtId="49" fontId="76" fillId="12" borderId="0" xfId="0" applyNumberFormat="1" applyFont="1" applyFill="1" applyBorder="1" applyAlignment="1">
      <alignment vertical="top"/>
    </xf>
    <xf numFmtId="0" fontId="76" fillId="12" borderId="0" xfId="0" applyFont="1" applyFill="1" applyBorder="1" applyAlignment="1">
      <alignment vertical="top"/>
    </xf>
    <xf numFmtId="0" fontId="74" fillId="12" borderId="0" xfId="0" applyFont="1" applyFill="1" applyBorder="1" applyAlignment="1">
      <alignment vertical="top" wrapText="1"/>
    </xf>
    <xf numFmtId="49" fontId="76" fillId="0" borderId="0" xfId="0" applyNumberFormat="1" applyFont="1" applyBorder="1" applyAlignment="1">
      <alignment vertical="top"/>
    </xf>
    <xf numFmtId="0" fontId="76" fillId="0" borderId="0" xfId="0" applyFont="1" applyBorder="1" applyAlignment="1">
      <alignment vertical="top"/>
    </xf>
    <xf numFmtId="0" fontId="76" fillId="12" borderId="0" xfId="0" applyFont="1" applyFill="1" applyBorder="1" applyAlignment="1">
      <alignment vertical="top" wrapText="1"/>
    </xf>
    <xf numFmtId="0" fontId="76" fillId="0" borderId="0" xfId="0" applyFont="1" applyBorder="1" applyAlignment="1">
      <alignment vertical="top" wrapText="1"/>
    </xf>
    <xf numFmtId="0" fontId="77" fillId="0" borderId="0" xfId="0" applyFont="1" applyBorder="1" applyAlignment="1">
      <alignment vertical="top" wrapText="1"/>
    </xf>
    <xf numFmtId="49" fontId="76" fillId="11" borderId="0" xfId="0" applyNumberFormat="1" applyFont="1" applyFill="1" applyBorder="1" applyAlignment="1">
      <alignment vertical="top"/>
    </xf>
    <xf numFmtId="0" fontId="76" fillId="11" borderId="0" xfId="0" applyFont="1" applyFill="1" applyBorder="1" applyAlignment="1">
      <alignment vertical="top"/>
    </xf>
    <xf numFmtId="49" fontId="76" fillId="13" borderId="0" xfId="0" applyNumberFormat="1" applyFont="1" applyFill="1" applyBorder="1" applyAlignment="1">
      <alignment vertical="top"/>
    </xf>
    <xf numFmtId="164" fontId="76" fillId="0" borderId="0" xfId="3" applyNumberFormat="1" applyFont="1" applyBorder="1" applyAlignment="1">
      <alignment horizontal="center" vertical="top" wrapText="1"/>
    </xf>
    <xf numFmtId="0" fontId="79" fillId="0" borderId="0" xfId="3" applyFont="1" applyBorder="1" applyAlignment="1">
      <alignment vertical="top" wrapText="1"/>
    </xf>
    <xf numFmtId="164" fontId="74" fillId="0" borderId="0" xfId="3" applyNumberFormat="1" applyFont="1" applyFill="1" applyBorder="1" applyAlignment="1">
      <alignment horizontal="center" vertical="top" wrapText="1"/>
    </xf>
    <xf numFmtId="0" fontId="76" fillId="0" borderId="0" xfId="3" applyFont="1" applyFill="1" applyBorder="1" applyAlignment="1">
      <alignment horizontal="left" vertical="top"/>
    </xf>
    <xf numFmtId="0" fontId="74" fillId="3" borderId="0" xfId="3" applyFont="1" applyFill="1" applyBorder="1" applyAlignment="1">
      <alignment vertical="top"/>
    </xf>
    <xf numFmtId="0" fontId="76" fillId="0" borderId="0" xfId="3" applyFont="1" applyFill="1" applyBorder="1" applyAlignment="1">
      <alignment vertical="top"/>
    </xf>
    <xf numFmtId="0" fontId="74" fillId="0" borderId="0" xfId="3" applyFont="1" applyFill="1" applyBorder="1" applyAlignment="1">
      <alignment horizontal="center" vertical="top" wrapText="1"/>
    </xf>
    <xf numFmtId="0" fontId="74" fillId="0" borderId="0" xfId="3" applyFont="1" applyFill="1" applyBorder="1" applyAlignment="1">
      <alignment vertical="top"/>
    </xf>
    <xf numFmtId="0" fontId="83" fillId="0" borderId="0" xfId="3" applyFont="1" applyFill="1" applyBorder="1" applyAlignment="1">
      <alignment vertical="top"/>
    </xf>
    <xf numFmtId="0" fontId="76" fillId="0" borderId="12" xfId="3" applyFont="1" applyBorder="1" applyAlignment="1">
      <alignment vertical="top" wrapText="1"/>
    </xf>
    <xf numFmtId="164" fontId="74" fillId="0" borderId="12" xfId="3" applyNumberFormat="1" applyFont="1" applyBorder="1" applyAlignment="1">
      <alignment horizontal="center" vertical="top" wrapText="1"/>
    </xf>
    <xf numFmtId="0" fontId="74" fillId="0" borderId="12" xfId="3" applyFont="1" applyBorder="1" applyAlignment="1">
      <alignment vertical="top" wrapText="1"/>
    </xf>
    <xf numFmtId="0" fontId="74" fillId="0" borderId="12" xfId="3" applyFont="1" applyBorder="1" applyAlignment="1">
      <alignment vertical="top"/>
    </xf>
    <xf numFmtId="0" fontId="79" fillId="0" borderId="12" xfId="3" applyFont="1" applyBorder="1" applyAlignment="1">
      <alignment vertical="top" wrapText="1"/>
    </xf>
    <xf numFmtId="164" fontId="76" fillId="0" borderId="12" xfId="3" applyNumberFormat="1" applyFont="1" applyBorder="1" applyAlignment="1">
      <alignment horizontal="center" vertical="top" wrapText="1"/>
    </xf>
    <xf numFmtId="0" fontId="74" fillId="0" borderId="12" xfId="0" applyFont="1" applyBorder="1" applyAlignment="1">
      <alignment vertical="top" wrapText="1"/>
    </xf>
    <xf numFmtId="164" fontId="75" fillId="0" borderId="12" xfId="0" applyNumberFormat="1" applyFont="1" applyBorder="1" applyAlignment="1">
      <alignment horizontal="center" vertical="top" wrapText="1"/>
    </xf>
    <xf numFmtId="0" fontId="43" fillId="0" borderId="0" xfId="0" applyFont="1" applyFill="1" applyBorder="1" applyAlignment="1">
      <alignment horizontal="left" vertical="top"/>
    </xf>
    <xf numFmtId="0" fontId="40" fillId="16" borderId="14" xfId="0" applyFont="1" applyFill="1" applyBorder="1" applyAlignment="1">
      <alignment horizontal="left" vertical="top" wrapText="1"/>
    </xf>
    <xf numFmtId="0" fontId="40" fillId="16" borderId="14" xfId="0" applyFont="1" applyFill="1" applyBorder="1" applyAlignment="1">
      <alignment horizontal="left" vertical="top"/>
    </xf>
    <xf numFmtId="15" fontId="40" fillId="0" borderId="1" xfId="0" applyNumberFormat="1" applyFont="1" applyFill="1" applyBorder="1" applyAlignment="1">
      <alignment vertical="top" wrapText="1"/>
    </xf>
    <xf numFmtId="0" fontId="74" fillId="14" borderId="1" xfId="3" applyFont="1" applyFill="1" applyBorder="1" applyAlignment="1">
      <alignment vertical="top" wrapText="1"/>
    </xf>
    <xf numFmtId="164" fontId="74" fillId="14" borderId="1" xfId="3" applyNumberFormat="1" applyFont="1" applyFill="1" applyBorder="1" applyAlignment="1">
      <alignment horizontal="center" vertical="top" wrapText="1"/>
    </xf>
    <xf numFmtId="0" fontId="74" fillId="14" borderId="0" xfId="3" applyFont="1" applyFill="1" applyBorder="1" applyAlignment="1">
      <alignment vertical="top"/>
    </xf>
    <xf numFmtId="0" fontId="40" fillId="0" borderId="3" xfId="0" applyFont="1" applyFill="1" applyBorder="1" applyAlignment="1">
      <alignment vertical="top"/>
    </xf>
    <xf numFmtId="0" fontId="40" fillId="0" borderId="6" xfId="0" applyFont="1" applyFill="1" applyBorder="1" applyAlignment="1">
      <alignment vertical="top" wrapText="1"/>
    </xf>
    <xf numFmtId="0" fontId="40" fillId="0" borderId="7" xfId="0" applyFont="1" applyFill="1" applyBorder="1" applyAlignment="1">
      <alignment vertical="top"/>
    </xf>
    <xf numFmtId="15" fontId="40" fillId="0" borderId="5" xfId="0" applyNumberFormat="1" applyFont="1" applyFill="1" applyBorder="1" applyAlignment="1">
      <alignment vertical="top"/>
    </xf>
    <xf numFmtId="0" fontId="41" fillId="0" borderId="0" xfId="0" applyFont="1" applyBorder="1" applyAlignment="1">
      <alignment vertical="top" wrapText="1"/>
    </xf>
    <xf numFmtId="0" fontId="41" fillId="0" borderId="1" xfId="0" applyFont="1" applyBorder="1" applyAlignment="1">
      <alignment vertical="top" wrapText="1"/>
    </xf>
    <xf numFmtId="164" fontId="74" fillId="0" borderId="1" xfId="3" applyNumberFormat="1" applyFont="1" applyBorder="1" applyAlignment="1">
      <alignment horizontal="center" vertical="top" wrapText="1"/>
    </xf>
    <xf numFmtId="0" fontId="74" fillId="0" borderId="1" xfId="3" applyFont="1" applyBorder="1" applyAlignment="1">
      <alignment vertical="top" wrapText="1"/>
    </xf>
    <xf numFmtId="164" fontId="74" fillId="0" borderId="1" xfId="3" applyNumberFormat="1" applyFont="1" applyBorder="1" applyAlignment="1">
      <alignment horizontal="center" vertical="top" wrapText="1"/>
    </xf>
    <xf numFmtId="0" fontId="40" fillId="0" borderId="0" xfId="0" applyFont="1" applyFill="1" applyAlignment="1">
      <alignment vertical="top" wrapText="1"/>
    </xf>
    <xf numFmtId="0" fontId="31" fillId="0" borderId="0" xfId="0" applyFont="1" applyFill="1" applyAlignment="1">
      <alignment horizontal="left" wrapText="1"/>
    </xf>
    <xf numFmtId="0" fontId="42" fillId="0" borderId="0" xfId="0" applyFont="1" applyFill="1" applyAlignment="1">
      <alignment vertical="top"/>
    </xf>
    <xf numFmtId="0" fontId="40" fillId="0" borderId="0" xfId="0" applyFont="1" applyFill="1" applyAlignment="1">
      <alignment vertical="top"/>
    </xf>
    <xf numFmtId="0" fontId="64" fillId="0" borderId="0" xfId="0" applyFont="1" applyBorder="1" applyAlignment="1">
      <alignment horizontal="center" vertical="center" wrapText="1"/>
    </xf>
    <xf numFmtId="0" fontId="40" fillId="0" borderId="0" xfId="0" applyFont="1" applyAlignment="1">
      <alignment vertical="center"/>
    </xf>
    <xf numFmtId="0" fontId="40" fillId="0" borderId="0" xfId="0" applyFont="1" applyFill="1" applyAlignment="1">
      <alignment horizontal="center" vertical="top"/>
    </xf>
    <xf numFmtId="0" fontId="41" fillId="0" borderId="0" xfId="0" applyFont="1" applyFill="1" applyBorder="1" applyAlignment="1">
      <alignment horizontal="center" vertical="top"/>
    </xf>
    <xf numFmtId="0" fontId="40" fillId="0" borderId="0" xfId="0" applyFont="1" applyAlignment="1">
      <alignment vertical="top"/>
    </xf>
    <xf numFmtId="165" fontId="42" fillId="0" borderId="0" xfId="0" applyNumberFormat="1" applyFont="1" applyFill="1" applyAlignment="1">
      <alignment horizontal="left" vertical="top" wrapText="1"/>
    </xf>
    <xf numFmtId="0" fontId="0" fillId="0" borderId="0" xfId="0" applyFill="1" applyAlignment="1">
      <alignment horizontal="left" vertical="top" wrapText="1"/>
    </xf>
    <xf numFmtId="0" fontId="31" fillId="0" borderId="0" xfId="0" applyFont="1" applyAlignment="1">
      <alignment horizontal="left" vertical="top" wrapText="1"/>
    </xf>
    <xf numFmtId="0" fontId="42" fillId="0" borderId="0" xfId="0" applyFont="1" applyFill="1" applyBorder="1" applyAlignment="1">
      <alignment vertical="top" wrapText="1"/>
    </xf>
    <xf numFmtId="0" fontId="40" fillId="0" borderId="0" xfId="0" applyFont="1" applyFill="1" applyAlignment="1">
      <alignment vertical="top" wrapText="1"/>
    </xf>
    <xf numFmtId="0" fontId="42" fillId="0" borderId="0" xfId="0" applyFont="1" applyFill="1" applyAlignment="1">
      <alignment horizontal="left" vertical="top" wrapText="1"/>
    </xf>
    <xf numFmtId="0" fontId="0" fillId="0" borderId="0" xfId="0" applyFont="1" applyAlignment="1">
      <alignment horizontal="left" vertical="top" wrapText="1"/>
    </xf>
    <xf numFmtId="0" fontId="48" fillId="0" borderId="0" xfId="0" applyFont="1" applyAlignment="1">
      <alignment horizontal="center" vertical="top"/>
    </xf>
    <xf numFmtId="0" fontId="43" fillId="0" borderId="0" xfId="0" applyFont="1" applyFill="1" applyAlignment="1">
      <alignment horizontal="right" vertical="top"/>
    </xf>
    <xf numFmtId="0" fontId="42" fillId="0" borderId="0" xfId="0" applyFont="1" applyFill="1" applyBorder="1" applyAlignment="1">
      <alignment vertical="top"/>
    </xf>
    <xf numFmtId="0" fontId="42" fillId="0" borderId="0" xfId="0" applyNumberFormat="1" applyFont="1" applyFill="1" applyAlignment="1">
      <alignment horizontal="left" vertical="top" wrapText="1"/>
    </xf>
    <xf numFmtId="0" fontId="0" fillId="0" borderId="0" xfId="0" applyNumberFormat="1" applyFont="1" applyAlignment="1">
      <alignment horizontal="left" vertical="top" wrapText="1"/>
    </xf>
    <xf numFmtId="0" fontId="65" fillId="0" borderId="0" xfId="0" applyFont="1" applyFill="1" applyAlignment="1">
      <alignment horizontal="left" vertical="top" wrapText="1"/>
    </xf>
    <xf numFmtId="0" fontId="43" fillId="11" borderId="8" xfId="0" applyFont="1" applyFill="1" applyBorder="1" applyAlignment="1">
      <alignment vertical="top" wrapText="1"/>
    </xf>
    <xf numFmtId="0" fontId="0" fillId="11" borderId="13" xfId="0" applyFill="1" applyBorder="1" applyAlignment="1">
      <alignment vertical="top" wrapText="1"/>
    </xf>
    <xf numFmtId="0" fontId="0" fillId="11" borderId="9" xfId="0" applyFill="1" applyBorder="1" applyAlignment="1">
      <alignment vertical="top" wrapText="1"/>
    </xf>
    <xf numFmtId="0" fontId="43" fillId="11" borderId="13" xfId="0" applyFont="1" applyFill="1" applyBorder="1" applyAlignment="1">
      <alignment vertical="top" wrapText="1"/>
    </xf>
    <xf numFmtId="0" fontId="0" fillId="16" borderId="0" xfId="0" applyFont="1" applyFill="1" applyBorder="1" applyAlignment="1">
      <alignment horizontal="left" vertical="top" wrapText="1"/>
    </xf>
    <xf numFmtId="0" fontId="53" fillId="11" borderId="1" xfId="0" applyFont="1" applyFill="1" applyBorder="1" applyAlignment="1">
      <alignment horizontal="left" vertical="center" wrapText="1"/>
    </xf>
    <xf numFmtId="0" fontId="43" fillId="11" borderId="1" xfId="0" applyFont="1" applyFill="1" applyBorder="1" applyAlignment="1">
      <alignment vertical="top" wrapText="1"/>
    </xf>
    <xf numFmtId="0" fontId="0" fillId="11" borderId="1" xfId="0" applyFont="1" applyFill="1" applyBorder="1" applyAlignment="1">
      <alignment vertical="top" wrapText="1"/>
    </xf>
    <xf numFmtId="164" fontId="43" fillId="11" borderId="8" xfId="0" applyNumberFormat="1" applyFont="1" applyFill="1" applyBorder="1" applyAlignment="1">
      <alignment vertical="top" wrapText="1"/>
    </xf>
    <xf numFmtId="164" fontId="43" fillId="11" borderId="13" xfId="0" applyNumberFormat="1" applyFont="1" applyFill="1" applyBorder="1" applyAlignment="1">
      <alignment vertical="top" wrapText="1"/>
    </xf>
    <xf numFmtId="164" fontId="43" fillId="11" borderId="9" xfId="0" applyNumberFormat="1" applyFont="1" applyFill="1" applyBorder="1" applyAlignment="1">
      <alignment vertical="top" wrapText="1"/>
    </xf>
    <xf numFmtId="0" fontId="40" fillId="10" borderId="0" xfId="0" applyFont="1" applyFill="1" applyAlignment="1">
      <alignment horizontal="left" vertical="top" wrapText="1"/>
    </xf>
    <xf numFmtId="0" fontId="76" fillId="0" borderId="1" xfId="3" applyFont="1" applyBorder="1" applyAlignment="1">
      <alignment vertical="top"/>
    </xf>
    <xf numFmtId="0" fontId="76" fillId="0" borderId="0" xfId="3" applyFont="1" applyBorder="1" applyAlignment="1">
      <alignment vertical="top"/>
    </xf>
    <xf numFmtId="0" fontId="76" fillId="0" borderId="1" xfId="3" applyFont="1" applyBorder="1" applyAlignment="1">
      <alignment horizontal="left" vertical="top"/>
    </xf>
    <xf numFmtId="0" fontId="76" fillId="0" borderId="0" xfId="3" applyFont="1" applyBorder="1" applyAlignment="1">
      <alignment horizontal="left" vertical="top"/>
    </xf>
    <xf numFmtId="0" fontId="74" fillId="0" borderId="1" xfId="3" applyFont="1" applyBorder="1" applyAlignment="1">
      <alignment vertical="top" wrapText="1"/>
    </xf>
    <xf numFmtId="0" fontId="74" fillId="0" borderId="0" xfId="3" applyFont="1" applyBorder="1" applyAlignment="1">
      <alignment vertical="top" wrapText="1"/>
    </xf>
    <xf numFmtId="164" fontId="74" fillId="0" borderId="1" xfId="3" applyNumberFormat="1" applyFont="1" applyBorder="1" applyAlignment="1">
      <alignment horizontal="center" vertical="top" wrapText="1"/>
    </xf>
    <xf numFmtId="164" fontId="74" fillId="0" borderId="0" xfId="3" applyNumberFormat="1" applyFont="1" applyBorder="1" applyAlignment="1">
      <alignment horizontal="center" vertical="top" wrapText="1"/>
    </xf>
    <xf numFmtId="0" fontId="43" fillId="17" borderId="8" xfId="4" applyFont="1" applyFill="1" applyBorder="1" applyAlignment="1">
      <alignment horizontal="left" vertical="top" wrapText="1"/>
    </xf>
    <xf numFmtId="0" fontId="43" fillId="17" borderId="13" xfId="4" applyFont="1" applyFill="1" applyBorder="1" applyAlignment="1">
      <alignment horizontal="left" vertical="top" wrapText="1"/>
    </xf>
    <xf numFmtId="0" fontId="43" fillId="17" borderId="9" xfId="4" applyFont="1" applyFill="1" applyBorder="1" applyAlignment="1">
      <alignment horizontal="left" vertical="top" wrapText="1"/>
    </xf>
    <xf numFmtId="0" fontId="40" fillId="0" borderId="0" xfId="0" applyFont="1" applyAlignment="1">
      <alignment horizontal="center" wrapText="1"/>
    </xf>
    <xf numFmtId="0" fontId="41" fillId="0" borderId="0" xfId="0" applyFont="1" applyAlignment="1">
      <alignment wrapText="1"/>
    </xf>
    <xf numFmtId="0" fontId="68" fillId="0" borderId="0" xfId="0" applyFont="1" applyAlignment="1">
      <alignment wrapText="1"/>
    </xf>
    <xf numFmtId="0" fontId="67" fillId="0" borderId="0" xfId="0" applyFont="1" applyAlignment="1">
      <alignment horizontal="left" wrapText="1"/>
    </xf>
    <xf numFmtId="0" fontId="48" fillId="0" borderId="0" xfId="0" applyFont="1" applyAlignment="1">
      <alignment horizontal="left" wrapText="1"/>
    </xf>
    <xf numFmtId="0" fontId="61" fillId="0" borderId="0" xfId="2" applyFont="1" applyAlignment="1" applyProtection="1"/>
    <xf numFmtId="0" fontId="41" fillId="0" borderId="0" xfId="0" applyFont="1" applyAlignment="1"/>
    <xf numFmtId="0" fontId="41" fillId="0" borderId="0" xfId="0" applyFont="1" applyAlignment="1">
      <alignment horizontal="left" wrapText="1"/>
    </xf>
    <xf numFmtId="0" fontId="66" fillId="0" borderId="0" xfId="0" applyFont="1" applyAlignment="1">
      <alignment wrapText="1"/>
    </xf>
    <xf numFmtId="0" fontId="66" fillId="0" borderId="0" xfId="0" applyFont="1" applyAlignment="1">
      <alignment horizontal="left" wrapText="1"/>
    </xf>
    <xf numFmtId="0" fontId="53" fillId="0" borderId="0" xfId="0" applyFont="1" applyAlignment="1"/>
    <xf numFmtId="0" fontId="40" fillId="0" borderId="0" xfId="0" applyFont="1" applyAlignment="1">
      <alignment horizontal="left" wrapText="1"/>
    </xf>
    <xf numFmtId="0" fontId="40" fillId="0" borderId="0" xfId="0" applyFont="1" applyAlignment="1">
      <alignment horizontal="center" vertical="top" wrapText="1"/>
    </xf>
    <xf numFmtId="0" fontId="40" fillId="0" borderId="4" xfId="0" applyFont="1" applyFill="1" applyBorder="1" applyAlignment="1">
      <alignment vertical="top" wrapText="1"/>
    </xf>
    <xf numFmtId="0" fontId="40" fillId="0" borderId="4" xfId="0" applyFont="1" applyFill="1" applyBorder="1" applyAlignment="1">
      <alignment vertical="top"/>
    </xf>
    <xf numFmtId="0" fontId="48" fillId="0" borderId="0" xfId="0" applyFont="1" applyAlignment="1">
      <alignment horizontal="center" vertical="top" wrapText="1"/>
    </xf>
    <xf numFmtId="0" fontId="64" fillId="0" borderId="13" xfId="8" applyFont="1" applyBorder="1" applyAlignment="1">
      <alignment horizontal="center" vertical="center" wrapText="1"/>
    </xf>
    <xf numFmtId="0" fontId="69" fillId="0" borderId="13" xfId="7" applyFont="1" applyBorder="1" applyAlignment="1">
      <alignment horizontal="center"/>
    </xf>
    <xf numFmtId="0" fontId="41" fillId="0" borderId="0" xfId="7" applyFont="1" applyFill="1" applyAlignment="1">
      <alignment horizontal="left" vertical="top" wrapText="1"/>
    </xf>
    <xf numFmtId="0" fontId="43" fillId="0" borderId="0" xfId="8" applyFont="1" applyBorder="1" applyAlignment="1">
      <alignment horizontal="left" vertical="top"/>
    </xf>
    <xf numFmtId="0" fontId="40" fillId="0" borderId="4" xfId="8" applyFont="1" applyBorder="1" applyAlignment="1">
      <alignment horizontal="left" vertical="top"/>
    </xf>
    <xf numFmtId="0" fontId="40" fillId="0" borderId="0" xfId="8" applyFont="1" applyBorder="1" applyAlignment="1">
      <alignment horizontal="left" vertical="top"/>
    </xf>
    <xf numFmtId="0" fontId="41" fillId="0" borderId="0" xfId="8" applyFont="1" applyFill="1" applyBorder="1" applyAlignment="1">
      <alignment horizontal="center" vertical="top"/>
    </xf>
    <xf numFmtId="0" fontId="41" fillId="0" borderId="5" xfId="8" applyFont="1" applyFill="1" applyBorder="1" applyAlignment="1">
      <alignment horizontal="center" vertical="top"/>
    </xf>
    <xf numFmtId="0" fontId="40" fillId="0" borderId="0" xfId="8" applyFont="1" applyBorder="1" applyAlignment="1">
      <alignment horizontal="right" vertical="top" wrapText="1"/>
    </xf>
    <xf numFmtId="0" fontId="40" fillId="0" borderId="5" xfId="8" applyFont="1" applyBorder="1" applyAlignment="1">
      <alignment horizontal="right" vertical="top" wrapText="1"/>
    </xf>
    <xf numFmtId="0" fontId="48" fillId="0" borderId="0" xfId="8" applyFont="1" applyAlignment="1">
      <alignment horizontal="center" vertical="top"/>
    </xf>
    <xf numFmtId="0" fontId="40" fillId="0" borderId="6" xfId="8" applyFont="1" applyBorder="1" applyAlignment="1">
      <alignment horizontal="left" vertical="top"/>
    </xf>
    <xf numFmtId="0" fontId="40" fillId="0" borderId="11" xfId="8" applyFont="1" applyBorder="1" applyAlignment="1">
      <alignment horizontal="left" vertical="top"/>
    </xf>
    <xf numFmtId="0" fontId="48" fillId="0" borderId="0" xfId="8" applyFont="1" applyAlignment="1">
      <alignment horizontal="center" vertical="top" wrapText="1"/>
    </xf>
    <xf numFmtId="0" fontId="40" fillId="0" borderId="23" xfId="0" applyFont="1" applyBorder="1" applyAlignment="1">
      <alignment vertical="top" wrapText="1"/>
    </xf>
    <xf numFmtId="0" fontId="40" fillId="0" borderId="22" xfId="0" applyFont="1" applyBorder="1" applyAlignment="1">
      <alignment vertical="top" wrapText="1"/>
    </xf>
    <xf numFmtId="0" fontId="40" fillId="8" borderId="25" xfId="0" applyFont="1" applyFill="1" applyBorder="1" applyAlignment="1">
      <alignment vertical="top" wrapText="1"/>
    </xf>
    <xf numFmtId="0" fontId="40" fillId="8" borderId="26" xfId="0" applyFont="1" applyFill="1" applyBorder="1" applyAlignment="1">
      <alignment vertical="top" wrapText="1"/>
    </xf>
    <xf numFmtId="0" fontId="40" fillId="0" borderId="19" xfId="0" applyFont="1" applyBorder="1" applyAlignment="1">
      <alignment vertical="top" wrapText="1"/>
    </xf>
    <xf numFmtId="0" fontId="40" fillId="8" borderId="30" xfId="0" applyFont="1" applyFill="1" applyBorder="1" applyAlignment="1">
      <alignment vertical="top" wrapText="1"/>
    </xf>
    <xf numFmtId="0" fontId="43" fillId="0" borderId="23" xfId="0" applyFont="1" applyBorder="1" applyAlignment="1">
      <alignment vertical="top" wrapText="1"/>
    </xf>
    <xf numFmtId="0" fontId="43" fillId="0" borderId="22" xfId="0" applyFont="1" applyBorder="1" applyAlignment="1">
      <alignment vertical="top" wrapText="1"/>
    </xf>
    <xf numFmtId="0" fontId="43" fillId="0" borderId="0" xfId="0" applyFont="1" applyAlignment="1">
      <alignment horizontal="left" vertical="top"/>
    </xf>
    <xf numFmtId="0" fontId="43" fillId="0" borderId="5" xfId="0" applyFont="1" applyBorder="1" applyAlignment="1">
      <alignment horizontal="left" vertical="top"/>
    </xf>
    <xf numFmtId="0" fontId="53" fillId="9" borderId="27" xfId="0" applyFont="1" applyFill="1" applyBorder="1" applyAlignment="1">
      <alignment horizontal="center" vertical="top"/>
    </xf>
    <xf numFmtId="0" fontId="53" fillId="9" borderId="28" xfId="0" applyFont="1" applyFill="1" applyBorder="1" applyAlignment="1">
      <alignment horizontal="center" vertical="top"/>
    </xf>
    <xf numFmtId="0" fontId="66" fillId="9" borderId="18" xfId="0" applyNumberFormat="1" applyFont="1" applyFill="1" applyBorder="1" applyAlignment="1">
      <alignment horizontal="center" vertical="top" wrapText="1"/>
    </xf>
    <xf numFmtId="0" fontId="41" fillId="0" borderId="18" xfId="0" applyFont="1" applyBorder="1" applyAlignment="1">
      <alignment horizontal="center" vertical="top"/>
    </xf>
    <xf numFmtId="0" fontId="41" fillId="0" borderId="29" xfId="0" applyFont="1" applyBorder="1" applyAlignment="1">
      <alignment horizontal="center" vertical="top"/>
    </xf>
    <xf numFmtId="15" fontId="40" fillId="0" borderId="1" xfId="6" applyNumberFormat="1" applyFont="1" applyFill="1" applyBorder="1" applyAlignment="1">
      <alignment horizontal="right" wrapText="1"/>
    </xf>
    <xf numFmtId="166" fontId="40" fillId="0" borderId="1" xfId="6" applyNumberFormat="1" applyFont="1" applyFill="1" applyBorder="1" applyAlignment="1">
      <alignment horizontal="right" wrapText="1"/>
    </xf>
    <xf numFmtId="15" fontId="0" fillId="0" borderId="1" xfId="6" applyNumberFormat="1" applyFont="1" applyFill="1" applyBorder="1" applyAlignment="1">
      <alignment horizontal="right" wrapText="1"/>
    </xf>
    <xf numFmtId="4" fontId="40" fillId="0" borderId="0" xfId="0" applyNumberFormat="1" applyFont="1" applyBorder="1" applyAlignment="1">
      <alignment horizontal="left" vertical="top" wrapText="1"/>
    </xf>
    <xf numFmtId="0" fontId="40" fillId="0" borderId="7" xfId="0" applyFont="1" applyBorder="1" applyAlignment="1">
      <alignment horizontal="left" vertical="top"/>
    </xf>
    <xf numFmtId="0" fontId="40" fillId="0" borderId="5" xfId="8" applyFont="1" applyFill="1" applyBorder="1" applyAlignment="1">
      <alignment vertical="top" wrapText="1"/>
    </xf>
    <xf numFmtId="0" fontId="40" fillId="0" borderId="5" xfId="0" applyFont="1" applyFill="1" applyBorder="1" applyAlignment="1">
      <alignment horizontal="left" vertical="top"/>
    </xf>
    <xf numFmtId="0" fontId="40" fillId="0" borderId="0" xfId="0" applyFont="1" applyAlignment="1">
      <alignment horizontal="right" vertical="top"/>
    </xf>
    <xf numFmtId="0" fontId="40" fillId="0" borderId="5" xfId="0" applyFont="1" applyFill="1" applyBorder="1" applyAlignment="1">
      <alignment horizontal="right" vertical="top" wrapText="1"/>
    </xf>
    <xf numFmtId="14" fontId="40" fillId="0" borderId="7" xfId="0" applyNumberFormat="1" applyFont="1" applyFill="1" applyBorder="1" applyAlignment="1">
      <alignment horizontal="right" vertical="top" wrapText="1"/>
    </xf>
    <xf numFmtId="0" fontId="6" fillId="0" borderId="0" xfId="2" applyAlignment="1" applyProtection="1">
      <alignment horizontal="left" vertical="top" wrapText="1"/>
    </xf>
  </cellXfs>
  <cellStyles count="11">
    <cellStyle name="Comma 2" xfId="1"/>
    <cellStyle name="Hyperlink" xfId="2" builtinId="8"/>
    <cellStyle name="Normal" xfId="0" builtinId="0"/>
    <cellStyle name="Normal 2" xfId="3"/>
    <cellStyle name="Normal 3" xfId="10"/>
    <cellStyle name="Normal_2011 RA Coilte SHC Summary v10 - no names" xfId="4"/>
    <cellStyle name="Normal_glossary" xfId="5"/>
    <cellStyle name="Normal_RT-COC-001-13 Report spreadsheet" xfId="6"/>
    <cellStyle name="Normal_RT-COC-001-18 Report spreadsheet" xfId="7"/>
    <cellStyle name="Normal_RT-FM-001-03 Forest cert report template" xfId="8"/>
    <cellStyle name="normální 2" xfId="9"/>
  </cellStyles>
  <dxfs count="12">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0</xdr:col>
      <xdr:colOff>457200</xdr:colOff>
      <xdr:row>0</xdr:row>
      <xdr:rowOff>236220</xdr:rowOff>
    </xdr:from>
    <xdr:to>
      <xdr:col>0</xdr:col>
      <xdr:colOff>411480</xdr:colOff>
      <xdr:row>0</xdr:row>
      <xdr:rowOff>1836420</xdr:rowOff>
    </xdr:to>
    <xdr:pic>
      <xdr:nvPicPr>
        <xdr:cNvPr id="9207" name="Picture 1"/>
        <xdr:cNvPicPr>
          <a:picLocks noChangeAspect="1" noChangeArrowheads="1"/>
        </xdr:cNvPicPr>
      </xdr:nvPicPr>
      <xdr:blipFill>
        <a:blip xmlns:r="http://schemas.openxmlformats.org/officeDocument/2006/relationships" r:embed="rId1"/>
        <a:srcRect/>
        <a:stretch>
          <a:fillRect/>
        </a:stretch>
      </xdr:blipFill>
      <xdr:spPr bwMode="auto">
        <a:xfrm>
          <a:off x="411480" y="236220"/>
          <a:ext cx="0" cy="1600200"/>
        </a:xfrm>
        <a:prstGeom prst="rect">
          <a:avLst/>
        </a:prstGeom>
        <a:noFill/>
        <a:ln w="9525">
          <a:noFill/>
          <a:miter lim="800000"/>
          <a:headEnd/>
          <a:tailEnd/>
        </a:ln>
      </xdr:spPr>
    </xdr:pic>
    <xdr:clientData/>
  </xdr:twoCellAnchor>
  <xdr:twoCellAnchor editAs="oneCell">
    <xdr:from>
      <xdr:col>0</xdr:col>
      <xdr:colOff>266700</xdr:colOff>
      <xdr:row>0</xdr:row>
      <xdr:rowOff>190500</xdr:rowOff>
    </xdr:from>
    <xdr:to>
      <xdr:col>2</xdr:col>
      <xdr:colOff>556260</xdr:colOff>
      <xdr:row>0</xdr:row>
      <xdr:rowOff>1744980</xdr:rowOff>
    </xdr:to>
    <xdr:pic>
      <xdr:nvPicPr>
        <xdr:cNvPr id="9208" name="Picture 3" descr="sa_woodmark_black_rgb"/>
        <xdr:cNvPicPr>
          <a:picLocks noChangeAspect="1" noChangeArrowheads="1"/>
        </xdr:cNvPicPr>
      </xdr:nvPicPr>
      <xdr:blipFill>
        <a:blip xmlns:r="http://schemas.openxmlformats.org/officeDocument/2006/relationships" r:embed="rId2" cstate="print"/>
        <a:srcRect/>
        <a:stretch>
          <a:fillRect/>
        </a:stretch>
      </xdr:blipFill>
      <xdr:spPr bwMode="auto">
        <a:xfrm>
          <a:off x="266700" y="190500"/>
          <a:ext cx="1592580" cy="155448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251460</xdr:colOff>
      <xdr:row>0</xdr:row>
      <xdr:rowOff>205740</xdr:rowOff>
    </xdr:from>
    <xdr:to>
      <xdr:col>0</xdr:col>
      <xdr:colOff>1851660</xdr:colOff>
      <xdr:row>0</xdr:row>
      <xdr:rowOff>1767840</xdr:rowOff>
    </xdr:to>
    <xdr:pic>
      <xdr:nvPicPr>
        <xdr:cNvPr id="22017" name="Picture 6" descr="sa_woodmark_black_rgb"/>
        <xdr:cNvPicPr>
          <a:picLocks noChangeAspect="1" noChangeArrowheads="1"/>
        </xdr:cNvPicPr>
      </xdr:nvPicPr>
      <xdr:blipFill>
        <a:blip xmlns:r="http://schemas.openxmlformats.org/officeDocument/2006/relationships" r:embed="rId1" cstate="print"/>
        <a:srcRect/>
        <a:stretch>
          <a:fillRect/>
        </a:stretch>
      </xdr:blipFill>
      <xdr:spPr bwMode="auto">
        <a:xfrm>
          <a:off x="251460" y="205740"/>
          <a:ext cx="1600200" cy="1562100"/>
        </a:xfrm>
        <a:prstGeom prst="rect">
          <a:avLst/>
        </a:prstGeom>
        <a:noFill/>
        <a:ln w="9525">
          <a:noFill/>
          <a:miter lim="800000"/>
          <a:headEnd/>
          <a:tailEnd/>
        </a:ln>
      </xdr:spPr>
    </xdr:pic>
    <xdr:clientData/>
  </xdr:twoCellAnchor>
  <xdr:twoCellAnchor editAs="oneCell">
    <xdr:from>
      <xdr:col>0</xdr:col>
      <xdr:colOff>251460</xdr:colOff>
      <xdr:row>0</xdr:row>
      <xdr:rowOff>205740</xdr:rowOff>
    </xdr:from>
    <xdr:to>
      <xdr:col>0</xdr:col>
      <xdr:colOff>1851660</xdr:colOff>
      <xdr:row>0</xdr:row>
      <xdr:rowOff>1767840</xdr:rowOff>
    </xdr:to>
    <xdr:pic>
      <xdr:nvPicPr>
        <xdr:cNvPr id="22018" name="Picture 6" descr="sa_woodmark_black_rgb"/>
        <xdr:cNvPicPr>
          <a:picLocks noChangeAspect="1" noChangeArrowheads="1"/>
        </xdr:cNvPicPr>
      </xdr:nvPicPr>
      <xdr:blipFill>
        <a:blip xmlns:r="http://schemas.openxmlformats.org/officeDocument/2006/relationships" r:embed="rId1" cstate="print"/>
        <a:srcRect/>
        <a:stretch>
          <a:fillRect/>
        </a:stretch>
      </xdr:blipFill>
      <xdr:spPr bwMode="auto">
        <a:xfrm>
          <a:off x="251460" y="205740"/>
          <a:ext cx="1600200" cy="156210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76200</xdr:colOff>
      <xdr:row>0</xdr:row>
      <xdr:rowOff>198120</xdr:rowOff>
    </xdr:from>
    <xdr:to>
      <xdr:col>0</xdr:col>
      <xdr:colOff>1539240</xdr:colOff>
      <xdr:row>0</xdr:row>
      <xdr:rowOff>1645920</xdr:rowOff>
    </xdr:to>
    <xdr:pic>
      <xdr:nvPicPr>
        <xdr:cNvPr id="31704" name="Picture 6" descr="sa_woodmark_black_rgb"/>
        <xdr:cNvPicPr>
          <a:picLocks noChangeAspect="1" noChangeArrowheads="1"/>
        </xdr:cNvPicPr>
      </xdr:nvPicPr>
      <xdr:blipFill>
        <a:blip xmlns:r="http://schemas.openxmlformats.org/officeDocument/2006/relationships" r:embed="rId1" cstate="print"/>
        <a:srcRect/>
        <a:stretch>
          <a:fillRect/>
        </a:stretch>
      </xdr:blipFill>
      <xdr:spPr bwMode="auto">
        <a:xfrm>
          <a:off x="76200" y="198120"/>
          <a:ext cx="1463040" cy="1447800"/>
        </a:xfrm>
        <a:prstGeom prst="rect">
          <a:avLst/>
        </a:prstGeom>
        <a:noFill/>
        <a:ln w="9525">
          <a:noFill/>
          <a:miter lim="800000"/>
          <a:headEnd/>
          <a:tailEnd/>
        </a:ln>
      </xdr:spPr>
    </xdr:pic>
    <xdr:clientData/>
  </xdr:twoCellAnchor>
  <xdr:twoCellAnchor editAs="oneCell">
    <xdr:from>
      <xdr:col>3</xdr:col>
      <xdr:colOff>144780</xdr:colOff>
      <xdr:row>0</xdr:row>
      <xdr:rowOff>53340</xdr:rowOff>
    </xdr:from>
    <xdr:to>
      <xdr:col>3</xdr:col>
      <xdr:colOff>1356360</xdr:colOff>
      <xdr:row>0</xdr:row>
      <xdr:rowOff>1790700</xdr:rowOff>
    </xdr:to>
    <xdr:pic>
      <xdr:nvPicPr>
        <xdr:cNvPr id="31705" name="Picture 1"/>
        <xdr:cNvPicPr>
          <a:picLocks noChangeAspect="1"/>
        </xdr:cNvPicPr>
      </xdr:nvPicPr>
      <xdr:blipFill>
        <a:blip xmlns:r="http://schemas.openxmlformats.org/officeDocument/2006/relationships" r:embed="rId2" cstate="print"/>
        <a:srcRect/>
        <a:stretch>
          <a:fillRect/>
        </a:stretch>
      </xdr:blipFill>
      <xdr:spPr bwMode="auto">
        <a:xfrm>
          <a:off x="4251960" y="53340"/>
          <a:ext cx="1211580" cy="173736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ovfi.ca/" TargetMode="External"/><Relationship Id="rId1" Type="http://schemas.openxmlformats.org/officeDocument/2006/relationships/hyperlink" Target="mailto:planning@ovfi.ca"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hyperlink" Target="http://www.cites.org/eng/resources/species.html" TargetMode="External"/><Relationship Id="rId1" Type="http://schemas.openxmlformats.org/officeDocument/2006/relationships/hyperlink" Target="http://www.unep-wcmc.org/species/dbases/CITES-listedtrees.html"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xml"/><Relationship Id="rId1" Type="http://schemas.openxmlformats.org/officeDocument/2006/relationships/printerSettings" Target="../printerSettings/printerSettings14.bin"/><Relationship Id="rId4" Type="http://schemas.openxmlformats.org/officeDocument/2006/relationships/comments" Target="../comments4.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3.xml"/><Relationship Id="rId1" Type="http://schemas.openxmlformats.org/officeDocument/2006/relationships/printerSettings" Target="../printerSettings/printerSettings15.bin"/><Relationship Id="rId4" Type="http://schemas.openxmlformats.org/officeDocument/2006/relationships/comments" Target="../comments5.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8" Type="http://schemas.openxmlformats.org/officeDocument/2006/relationships/hyperlink" Target="http://unstats.un.org/unsd/cr/registry/regcs.asp?Cl=16&amp;Lg=1&amp;Co=312" TargetMode="External"/><Relationship Id="rId3" Type="http://schemas.openxmlformats.org/officeDocument/2006/relationships/hyperlink" Target="http://unstats.un.org/unsd/cr/registry/regcs.asp?Cl=16&amp;Lg=1&amp;Co=3812" TargetMode="External"/><Relationship Id="rId7" Type="http://schemas.openxmlformats.org/officeDocument/2006/relationships/hyperlink" Target="http://unstats.un.org/unsd/cr/registry/regcs.asp?Cl=16&amp;Lg=1&amp;Co=38112" TargetMode="External"/><Relationship Id="rId12" Type="http://schemas.openxmlformats.org/officeDocument/2006/relationships/printerSettings" Target="../printerSettings/printerSettings17.bin"/><Relationship Id="rId2" Type="http://schemas.openxmlformats.org/officeDocument/2006/relationships/hyperlink" Target="http://unstats.un.org/unsd/cr/registry/regcs.asp?Cl=16&amp;Lg=1&amp;Co=3811" TargetMode="External"/><Relationship Id="rId1" Type="http://schemas.openxmlformats.org/officeDocument/2006/relationships/hyperlink" Target="http://unstats.un.org/unsd/cr/registry/regcs.asp?Cl=16&amp;Lg=1&amp;Co=311" TargetMode="External"/><Relationship Id="rId6" Type="http://schemas.openxmlformats.org/officeDocument/2006/relationships/hyperlink" Target="http://unstats.un.org/unsd/cr/registry/regcs.asp?Cl=16&amp;Lg=1&amp;Co=3816" TargetMode="External"/><Relationship Id="rId11" Type="http://schemas.openxmlformats.org/officeDocument/2006/relationships/hyperlink" Target="http://unstats.un.org/unsd/cr/registry/regcs.asp?Cl=16&amp;Lg=1&amp;Co=31100" TargetMode="External"/><Relationship Id="rId5" Type="http://schemas.openxmlformats.org/officeDocument/2006/relationships/hyperlink" Target="http://unstats.un.org/unsd/cr/registry/regcs.asp?Cl=16&amp;Lg=1&amp;Co=3814" TargetMode="External"/><Relationship Id="rId10" Type="http://schemas.openxmlformats.org/officeDocument/2006/relationships/hyperlink" Target="http://unstats.un.org/unsd/cr/registry/regcs.asp?Cl=16&amp;Lg=1&amp;Co=317" TargetMode="External"/><Relationship Id="rId4" Type="http://schemas.openxmlformats.org/officeDocument/2006/relationships/hyperlink" Target="http://unstats.un.org/unsd/cr/registry/regcs.asp?Cl=16&amp;Lg=1&amp;Co=3813" TargetMode="External"/><Relationship Id="rId9" Type="http://schemas.openxmlformats.org/officeDocument/2006/relationships/hyperlink" Target="http://unstats.un.org/unsd/cr/registry/regcs.asp?Cl=16&amp;Lg=1&amp;Co=316" TargetMode="External"/></Relationships>
</file>

<file path=xl/worksheets/_rels/sheet1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51"/>
  <sheetViews>
    <sheetView tabSelected="1" view="pageBreakPreview" zoomScaleNormal="75" zoomScaleSheetLayoutView="100" workbookViewId="0">
      <selection activeCell="D3" sqref="D3:F3"/>
    </sheetView>
  </sheetViews>
  <sheetFormatPr defaultColWidth="9" defaultRowHeight="12.75"/>
  <cols>
    <col min="1" max="1" width="6" style="7" customWidth="1"/>
    <col min="2" max="2" width="13" style="7" customWidth="1"/>
    <col min="3" max="3" width="16.85546875" style="7" customWidth="1"/>
    <col min="4" max="4" width="23.42578125" style="7" customWidth="1"/>
    <col min="5" max="5" width="14.7109375" style="7" customWidth="1"/>
    <col min="6" max="6" width="18.28515625" style="7" customWidth="1"/>
    <col min="7" max="7" width="3.28515625" style="7" customWidth="1"/>
    <col min="8" max="16384" width="9" style="7"/>
  </cols>
  <sheetData>
    <row r="1" spans="1:8" ht="153.75" customHeight="1">
      <c r="A1" s="435"/>
      <c r="B1" s="436"/>
      <c r="C1" s="436"/>
      <c r="D1" s="432" t="s">
        <v>121</v>
      </c>
      <c r="E1" s="433"/>
      <c r="F1" s="433"/>
      <c r="G1" s="28"/>
    </row>
    <row r="2" spans="1:8">
      <c r="A2" s="98"/>
      <c r="B2" s="98"/>
      <c r="H2" s="99"/>
    </row>
    <row r="3" spans="1:8" ht="39.75" customHeight="1">
      <c r="A3" s="440" t="s">
        <v>310</v>
      </c>
      <c r="B3" s="441"/>
      <c r="C3" s="441"/>
      <c r="D3" s="429" t="s">
        <v>2113</v>
      </c>
      <c r="E3" s="429"/>
      <c r="F3" s="429"/>
      <c r="G3" s="5"/>
      <c r="H3" s="6"/>
    </row>
    <row r="4" spans="1:8" ht="18">
      <c r="A4" s="100"/>
      <c r="B4" s="101"/>
      <c r="C4" s="9"/>
      <c r="G4" s="5"/>
      <c r="H4" s="6"/>
    </row>
    <row r="5" spans="1:8" ht="18.75">
      <c r="A5" s="446" t="s">
        <v>37</v>
      </c>
      <c r="B5" s="431"/>
      <c r="C5" s="431"/>
      <c r="D5" s="439" t="s">
        <v>2114</v>
      </c>
      <c r="E5" s="439"/>
      <c r="F5" s="439"/>
      <c r="G5" s="5"/>
      <c r="H5" s="6"/>
    </row>
    <row r="6" spans="1:8" ht="18.75">
      <c r="A6" s="8" t="s">
        <v>1229</v>
      </c>
      <c r="B6" s="4"/>
      <c r="C6" s="9"/>
      <c r="D6" s="250" t="s">
        <v>2115</v>
      </c>
      <c r="E6" s="251"/>
      <c r="F6" s="251"/>
      <c r="G6" s="5"/>
      <c r="H6" s="6"/>
    </row>
    <row r="7" spans="1:8" ht="44.25" customHeight="1">
      <c r="A7" s="430" t="s">
        <v>362</v>
      </c>
      <c r="B7" s="431"/>
      <c r="C7" s="431"/>
      <c r="D7" s="447" t="s">
        <v>1511</v>
      </c>
      <c r="E7" s="448"/>
      <c r="F7" s="448"/>
      <c r="G7" s="5"/>
      <c r="H7" s="6"/>
    </row>
    <row r="8" spans="1:8" ht="18">
      <c r="A8" s="8" t="s">
        <v>1267</v>
      </c>
      <c r="B8" s="9"/>
      <c r="C8" s="9"/>
      <c r="D8" s="442" t="s">
        <v>2116</v>
      </c>
      <c r="E8" s="443"/>
      <c r="F8" s="443"/>
      <c r="G8" s="5"/>
      <c r="H8" s="6"/>
    </row>
    <row r="9" spans="1:8" ht="20.25">
      <c r="A9" s="242" t="s">
        <v>1506</v>
      </c>
      <c r="B9" s="9"/>
      <c r="C9" s="9"/>
      <c r="D9" s="449" t="s">
        <v>2659</v>
      </c>
      <c r="E9" s="449"/>
      <c r="F9" s="449"/>
      <c r="G9" s="5"/>
      <c r="H9" s="6"/>
    </row>
    <row r="10" spans="1:8" ht="18">
      <c r="A10" s="8" t="s">
        <v>115</v>
      </c>
      <c r="B10" s="4"/>
      <c r="C10" s="9"/>
      <c r="D10" s="437" t="s">
        <v>2657</v>
      </c>
      <c r="E10" s="438"/>
      <c r="F10" s="438"/>
      <c r="G10" s="5"/>
      <c r="H10" s="6"/>
    </row>
    <row r="11" spans="1:8" ht="18">
      <c r="A11" s="430" t="s">
        <v>116</v>
      </c>
      <c r="B11" s="431"/>
      <c r="C11" s="431"/>
      <c r="D11" s="437" t="s">
        <v>2658</v>
      </c>
      <c r="E11" s="438"/>
      <c r="F11" s="438"/>
      <c r="G11" s="5"/>
      <c r="H11" s="6"/>
    </row>
    <row r="12" spans="1:8" ht="12.75" customHeight="1">
      <c r="A12" s="8"/>
      <c r="B12" s="12"/>
      <c r="C12" s="12"/>
      <c r="D12" s="108"/>
      <c r="E12" s="1"/>
      <c r="F12" s="1"/>
      <c r="G12" s="5"/>
      <c r="H12" s="6"/>
    </row>
    <row r="13" spans="1:8" ht="15" customHeight="1">
      <c r="A13" s="445" t="s">
        <v>1230</v>
      </c>
      <c r="B13" s="445"/>
      <c r="C13" s="445"/>
      <c r="D13" s="108"/>
      <c r="E13" s="1"/>
      <c r="F13" s="1"/>
      <c r="G13" s="5"/>
      <c r="H13" s="6"/>
    </row>
    <row r="14" spans="1:8">
      <c r="D14" s="10" t="s">
        <v>1231</v>
      </c>
      <c r="E14" s="9"/>
      <c r="F14" s="9"/>
      <c r="G14" s="5"/>
      <c r="H14" s="6"/>
    </row>
    <row r="15" spans="1:8" ht="14.25" customHeight="1">
      <c r="A15" s="11"/>
      <c r="B15" s="12"/>
      <c r="C15" s="13"/>
      <c r="D15" s="10" t="s">
        <v>1232</v>
      </c>
      <c r="E15" s="9"/>
      <c r="F15" s="9"/>
      <c r="G15" s="5"/>
      <c r="H15" s="6"/>
    </row>
    <row r="16" spans="1:8" ht="13.5" customHeight="1">
      <c r="A16" s="11"/>
      <c r="B16" s="12"/>
      <c r="C16" s="13"/>
      <c r="D16" s="10" t="s">
        <v>1234</v>
      </c>
      <c r="E16" s="9"/>
      <c r="F16" s="9"/>
      <c r="G16" s="5"/>
      <c r="H16" s="6"/>
    </row>
    <row r="17" spans="1:8" ht="14.25" customHeight="1">
      <c r="A17" s="11"/>
      <c r="B17" s="12"/>
      <c r="C17" s="13"/>
      <c r="D17" s="10" t="s">
        <v>1233</v>
      </c>
      <c r="E17" s="9"/>
      <c r="F17" s="9"/>
      <c r="G17" s="5"/>
      <c r="H17" s="6"/>
    </row>
    <row r="18" spans="1:8" ht="14.25" customHeight="1">
      <c r="A18" s="11"/>
      <c r="B18" s="12"/>
      <c r="C18" s="13"/>
      <c r="D18" s="10" t="s">
        <v>1512</v>
      </c>
      <c r="E18" s="9"/>
      <c r="F18" s="9"/>
      <c r="G18" s="5"/>
      <c r="H18" s="6"/>
    </row>
    <row r="19" spans="1:8" ht="14.25" customHeight="1">
      <c r="A19" s="11"/>
      <c r="B19" s="12"/>
      <c r="C19" s="13"/>
      <c r="D19" s="10" t="s">
        <v>1360</v>
      </c>
      <c r="E19" s="9"/>
      <c r="F19" s="9"/>
      <c r="G19" s="5"/>
      <c r="H19" s="6"/>
    </row>
    <row r="20" spans="1:8" ht="15" customHeight="1">
      <c r="A20" s="11"/>
      <c r="B20" s="12"/>
      <c r="C20" s="13"/>
      <c r="D20" s="10" t="s">
        <v>1361</v>
      </c>
      <c r="E20" s="9"/>
      <c r="F20" s="9"/>
      <c r="G20" s="5"/>
      <c r="H20" s="6"/>
    </row>
    <row r="21" spans="1:8" ht="12.75" customHeight="1">
      <c r="A21" s="11"/>
      <c r="B21" s="12"/>
      <c r="C21" s="13"/>
      <c r="D21" s="10" t="s">
        <v>1362</v>
      </c>
      <c r="E21" s="9"/>
      <c r="F21" s="9"/>
      <c r="G21" s="5"/>
      <c r="H21" s="6"/>
    </row>
    <row r="22" spans="1:8" ht="14.25" customHeight="1">
      <c r="A22" s="11"/>
      <c r="B22" s="12"/>
      <c r="C22" s="13"/>
      <c r="D22" s="10" t="s">
        <v>1363</v>
      </c>
      <c r="E22" s="9"/>
      <c r="F22" s="9"/>
      <c r="G22" s="5"/>
      <c r="H22" s="6"/>
    </row>
    <row r="23" spans="1:8" ht="15" customHeight="1">
      <c r="A23" s="11"/>
      <c r="B23" s="12"/>
      <c r="C23" s="13" t="s">
        <v>1235</v>
      </c>
      <c r="D23" s="10" t="s">
        <v>1364</v>
      </c>
      <c r="E23" s="9"/>
      <c r="F23" s="9"/>
      <c r="G23" s="5"/>
      <c r="H23" s="6"/>
    </row>
    <row r="24" spans="1:8" ht="14.25" customHeight="1">
      <c r="A24" s="11"/>
      <c r="B24" s="12"/>
      <c r="C24" s="13"/>
      <c r="D24" s="10" t="s">
        <v>1359</v>
      </c>
      <c r="E24" s="9"/>
      <c r="F24" s="9"/>
      <c r="G24" s="5"/>
      <c r="H24" s="6"/>
    </row>
    <row r="25" spans="1:8" ht="13.5" customHeight="1">
      <c r="A25" s="11"/>
      <c r="B25" s="12"/>
      <c r="C25" s="13"/>
      <c r="D25" s="10" t="s">
        <v>1236</v>
      </c>
      <c r="E25" s="9"/>
      <c r="F25" s="9"/>
      <c r="G25" s="5"/>
      <c r="H25" s="6"/>
    </row>
    <row r="26" spans="1:8" ht="13.5" customHeight="1">
      <c r="A26" s="11"/>
      <c r="B26" s="12"/>
      <c r="C26" s="13"/>
      <c r="D26" s="10" t="s">
        <v>1241</v>
      </c>
      <c r="E26" s="9"/>
      <c r="F26" s="9"/>
      <c r="G26" s="5"/>
      <c r="H26" s="6"/>
    </row>
    <row r="27" spans="1:8" ht="12.75" customHeight="1">
      <c r="A27" s="11"/>
      <c r="B27" s="12"/>
      <c r="C27" s="13"/>
      <c r="D27" s="10" t="s">
        <v>1237</v>
      </c>
      <c r="E27" s="9"/>
      <c r="F27" s="9"/>
      <c r="G27" s="5"/>
      <c r="H27" s="6"/>
    </row>
    <row r="28" spans="1:8" ht="14.25" customHeight="1">
      <c r="A28" s="8"/>
      <c r="B28" s="12"/>
      <c r="C28" s="12"/>
      <c r="D28" s="9" t="s">
        <v>1238</v>
      </c>
      <c r="E28" s="9"/>
      <c r="F28" s="9"/>
      <c r="G28" s="5"/>
      <c r="H28" s="6"/>
    </row>
    <row r="29" spans="1:8" ht="15" customHeight="1">
      <c r="A29" s="8"/>
      <c r="B29" s="12"/>
      <c r="C29" s="12"/>
      <c r="D29" s="9" t="s">
        <v>1239</v>
      </c>
      <c r="E29" s="9"/>
      <c r="F29" s="9"/>
      <c r="G29" s="5"/>
      <c r="H29" s="6"/>
    </row>
    <row r="30" spans="1:8" ht="14.25" customHeight="1">
      <c r="A30" s="8"/>
      <c r="B30" s="12"/>
      <c r="C30" s="12"/>
      <c r="D30" s="9" t="s">
        <v>1240</v>
      </c>
      <c r="E30" s="9"/>
      <c r="F30" s="9"/>
      <c r="G30" s="5"/>
      <c r="H30" s="6"/>
    </row>
    <row r="31" spans="1:8" ht="15.75" customHeight="1">
      <c r="A31" s="8"/>
      <c r="B31" s="12"/>
      <c r="C31" s="12"/>
      <c r="D31" s="9" t="s">
        <v>1242</v>
      </c>
      <c r="E31" s="9"/>
      <c r="F31" s="9"/>
      <c r="G31" s="5"/>
      <c r="H31" s="6"/>
    </row>
    <row r="32" spans="1:8" ht="14.25" customHeight="1">
      <c r="A32" s="8"/>
      <c r="B32" s="12"/>
      <c r="C32" s="12"/>
      <c r="D32" s="9" t="s">
        <v>1243</v>
      </c>
      <c r="E32" s="9"/>
      <c r="F32" s="9"/>
      <c r="G32" s="5"/>
      <c r="H32" s="6"/>
    </row>
    <row r="33" spans="1:8" ht="15" customHeight="1">
      <c r="A33" s="8"/>
      <c r="B33" s="12"/>
      <c r="C33" s="12"/>
      <c r="D33" s="9" t="s">
        <v>1244</v>
      </c>
      <c r="E33" s="9"/>
      <c r="F33" s="9"/>
      <c r="G33" s="5"/>
      <c r="H33" s="6"/>
    </row>
    <row r="34" spans="1:8" ht="18">
      <c r="A34" s="9"/>
      <c r="B34" s="4"/>
      <c r="C34" s="9"/>
      <c r="D34" s="9"/>
      <c r="E34" s="9"/>
      <c r="F34" s="9"/>
    </row>
    <row r="35" spans="1:8" ht="42.75">
      <c r="A35" s="102"/>
      <c r="B35" s="103" t="s">
        <v>457</v>
      </c>
      <c r="C35" s="103" t="s">
        <v>36</v>
      </c>
      <c r="D35" s="103" t="s">
        <v>42</v>
      </c>
      <c r="E35" s="103" t="s">
        <v>455</v>
      </c>
      <c r="F35" s="104" t="s">
        <v>456</v>
      </c>
      <c r="G35" s="105"/>
    </row>
    <row r="36" spans="1:8" ht="42.75">
      <c r="A36" s="102" t="s">
        <v>258</v>
      </c>
      <c r="B36" s="518" t="s">
        <v>2117</v>
      </c>
      <c r="C36" s="518">
        <v>42318</v>
      </c>
      <c r="D36" s="518" t="s">
        <v>2209</v>
      </c>
      <c r="E36" s="518" t="s">
        <v>2493</v>
      </c>
      <c r="F36" s="518" t="s">
        <v>2493</v>
      </c>
      <c r="G36" s="107"/>
    </row>
    <row r="37" spans="1:8" ht="60">
      <c r="A37" s="102" t="s">
        <v>380</v>
      </c>
      <c r="B37" s="518" t="s">
        <v>2793</v>
      </c>
      <c r="C37" s="519">
        <v>42669</v>
      </c>
      <c r="D37" s="520" t="s">
        <v>2863</v>
      </c>
      <c r="E37" s="518" t="s">
        <v>2668</v>
      </c>
      <c r="F37" s="518" t="s">
        <v>2892</v>
      </c>
      <c r="G37" s="107"/>
    </row>
    <row r="38" spans="1:8" ht="14.25">
      <c r="A38" s="102" t="s">
        <v>20</v>
      </c>
      <c r="B38" s="106"/>
      <c r="C38" s="106"/>
      <c r="D38" s="106"/>
      <c r="E38" s="106"/>
      <c r="F38" s="106"/>
      <c r="G38" s="107"/>
    </row>
    <row r="39" spans="1:8" ht="14.25">
      <c r="A39" s="102" t="s">
        <v>21</v>
      </c>
      <c r="B39" s="106"/>
      <c r="C39" s="106"/>
      <c r="D39" s="106"/>
      <c r="E39" s="106"/>
      <c r="F39" s="106"/>
      <c r="G39" s="107"/>
    </row>
    <row r="40" spans="1:8" ht="14.25">
      <c r="A40" s="102" t="s">
        <v>22</v>
      </c>
      <c r="B40" s="106"/>
      <c r="C40" s="106"/>
      <c r="D40" s="106"/>
      <c r="E40" s="106"/>
      <c r="F40" s="106"/>
      <c r="G40" s="107"/>
    </row>
    <row r="41" spans="1:8" ht="18">
      <c r="A41" s="9"/>
      <c r="B41" s="4"/>
      <c r="C41" s="9"/>
      <c r="D41" s="9"/>
      <c r="E41" s="9"/>
      <c r="F41" s="9"/>
    </row>
    <row r="42" spans="1:8" ht="14.25">
      <c r="A42" s="434" t="s">
        <v>122</v>
      </c>
      <c r="B42" s="431"/>
      <c r="C42" s="431"/>
      <c r="D42" s="431"/>
      <c r="E42" s="431"/>
      <c r="F42" s="431"/>
      <c r="G42" s="12"/>
    </row>
    <row r="43" spans="1:8" ht="14.25">
      <c r="A43" s="12"/>
      <c r="B43" s="12"/>
      <c r="C43" s="9"/>
      <c r="D43" s="9"/>
      <c r="E43" s="9"/>
      <c r="F43" s="9"/>
    </row>
    <row r="44" spans="1:8" ht="14.25">
      <c r="A44" s="434" t="s">
        <v>381</v>
      </c>
      <c r="B44" s="431"/>
      <c r="C44" s="431"/>
      <c r="D44" s="431"/>
      <c r="E44" s="431"/>
      <c r="F44" s="431"/>
      <c r="G44" s="12"/>
    </row>
    <row r="45" spans="1:8" ht="14.25">
      <c r="A45" s="434" t="s">
        <v>349</v>
      </c>
      <c r="B45" s="431"/>
      <c r="C45" s="431"/>
      <c r="D45" s="431"/>
      <c r="E45" s="431"/>
      <c r="F45" s="431"/>
      <c r="G45" s="12"/>
    </row>
    <row r="46" spans="1:8" ht="14.25">
      <c r="A46" s="434" t="s">
        <v>1228</v>
      </c>
      <c r="B46" s="431"/>
      <c r="C46" s="431"/>
      <c r="D46" s="431"/>
      <c r="E46" s="431"/>
      <c r="F46" s="431"/>
      <c r="G46" s="12"/>
    </row>
    <row r="47" spans="1:8" ht="14.25">
      <c r="A47" s="14"/>
      <c r="B47" s="14"/>
    </row>
    <row r="48" spans="1:8" ht="14.25">
      <c r="A48" s="444" t="s">
        <v>123</v>
      </c>
      <c r="B48" s="436"/>
      <c r="C48" s="436"/>
      <c r="D48" s="436"/>
      <c r="E48" s="436"/>
      <c r="F48" s="436"/>
      <c r="G48" s="28"/>
    </row>
    <row r="49" spans="1:7" ht="14.25">
      <c r="A49" s="444" t="s">
        <v>124</v>
      </c>
      <c r="B49" s="436"/>
      <c r="C49" s="436"/>
      <c r="D49" s="436"/>
      <c r="E49" s="436"/>
      <c r="F49" s="436"/>
      <c r="G49" s="28"/>
    </row>
    <row r="51" spans="1:7">
      <c r="A51" s="7" t="s">
        <v>2660</v>
      </c>
    </row>
  </sheetData>
  <mergeCells count="20">
    <mergeCell ref="A49:F49"/>
    <mergeCell ref="A13:C13"/>
    <mergeCell ref="A5:C5"/>
    <mergeCell ref="A48:F48"/>
    <mergeCell ref="A7:C7"/>
    <mergeCell ref="A46:F46"/>
    <mergeCell ref="D7:F7"/>
    <mergeCell ref="D9:F9"/>
    <mergeCell ref="A45:F45"/>
    <mergeCell ref="D3:F3"/>
    <mergeCell ref="A11:C11"/>
    <mergeCell ref="D1:F1"/>
    <mergeCell ref="A42:F42"/>
    <mergeCell ref="A44:F44"/>
    <mergeCell ref="A1:C1"/>
    <mergeCell ref="D10:F10"/>
    <mergeCell ref="D5:F5"/>
    <mergeCell ref="A3:C3"/>
    <mergeCell ref="D11:F11"/>
    <mergeCell ref="D8:F8"/>
  </mergeCells>
  <phoneticPr fontId="4" type="noConversion"/>
  <pageMargins left="0.75" right="0.75" top="1" bottom="1" header="0.5" footer="0.5"/>
  <pageSetup paperSize="9" scale="70" orientation="portrait" horizontalDpi="4294967294"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K76"/>
  <sheetViews>
    <sheetView view="pageBreakPreview" zoomScaleNormal="75" zoomScaleSheetLayoutView="100" workbookViewId="0">
      <selection activeCell="C12" sqref="C12"/>
    </sheetView>
  </sheetViews>
  <sheetFormatPr defaultColWidth="9" defaultRowHeight="14.25"/>
  <cols>
    <col min="1" max="1" width="7.42578125" style="164" customWidth="1"/>
    <col min="2" max="2" width="27.28515625" style="16" customWidth="1"/>
    <col min="3" max="3" width="31.42578125" style="274" customWidth="1"/>
    <col min="4" max="4" width="39.140625" style="109" customWidth="1"/>
    <col min="5" max="5" width="2.85546875" style="199" customWidth="1"/>
    <col min="6" max="6" width="9" style="28" customWidth="1"/>
    <col min="7" max="7" width="9" style="28" hidden="1" customWidth="1"/>
    <col min="8" max="16384" width="9" style="28"/>
  </cols>
  <sheetData>
    <row r="1" spans="1:5" ht="21" customHeight="1">
      <c r="A1" s="124">
        <v>1</v>
      </c>
      <c r="B1" s="120" t="s">
        <v>1247</v>
      </c>
      <c r="C1" s="266"/>
      <c r="D1" s="246"/>
      <c r="E1" s="50"/>
    </row>
    <row r="2" spans="1:5">
      <c r="A2" s="165">
        <v>1.1000000000000001</v>
      </c>
      <c r="B2" s="244" t="s">
        <v>138</v>
      </c>
      <c r="C2" s="267" t="s">
        <v>139</v>
      </c>
      <c r="D2" s="247"/>
      <c r="E2" s="50"/>
    </row>
    <row r="3" spans="1:5">
      <c r="A3" s="192" t="s">
        <v>140</v>
      </c>
      <c r="B3" s="50" t="s">
        <v>141</v>
      </c>
      <c r="C3" s="27" t="str">
        <f>Cover!D8</f>
        <v>SA-FM/COC-002701</v>
      </c>
      <c r="D3" s="167"/>
      <c r="E3" s="50"/>
    </row>
    <row r="4" spans="1:5">
      <c r="A4" s="192"/>
      <c r="B4" s="50"/>
      <c r="C4" s="27"/>
      <c r="D4" s="167"/>
      <c r="E4" s="50"/>
    </row>
    <row r="5" spans="1:5" ht="15">
      <c r="A5" s="165">
        <v>1.2</v>
      </c>
      <c r="B5" s="453" t="s">
        <v>309</v>
      </c>
      <c r="C5" s="451"/>
      <c r="D5" s="196"/>
      <c r="E5" s="50"/>
    </row>
    <row r="6" spans="1:5" ht="28.5">
      <c r="A6" s="192" t="s">
        <v>142</v>
      </c>
      <c r="B6" s="50" t="s">
        <v>308</v>
      </c>
      <c r="C6" s="274" t="s">
        <v>2113</v>
      </c>
      <c r="D6" s="167"/>
      <c r="E6" s="50"/>
    </row>
    <row r="7" spans="1:5">
      <c r="A7" s="192" t="s">
        <v>143</v>
      </c>
      <c r="B7" s="50" t="s">
        <v>144</v>
      </c>
      <c r="C7" s="274" t="s">
        <v>2118</v>
      </c>
      <c r="D7" s="167"/>
      <c r="E7" s="50"/>
    </row>
    <row r="8" spans="1:5" ht="28.5">
      <c r="A8" s="192" t="s">
        <v>145</v>
      </c>
      <c r="B8" s="50" t="s">
        <v>146</v>
      </c>
      <c r="C8" s="274" t="s">
        <v>2119</v>
      </c>
      <c r="D8" s="167"/>
      <c r="E8" s="50"/>
    </row>
    <row r="9" spans="1:5">
      <c r="A9" s="192" t="s">
        <v>147</v>
      </c>
      <c r="B9" s="50" t="s">
        <v>159</v>
      </c>
      <c r="C9" s="19" t="s">
        <v>2115</v>
      </c>
      <c r="D9" s="167"/>
      <c r="E9" s="50"/>
    </row>
    <row r="10" spans="1:5">
      <c r="A10" s="192" t="s">
        <v>149</v>
      </c>
      <c r="B10" s="50" t="s">
        <v>148</v>
      </c>
      <c r="C10" s="274" t="s">
        <v>2120</v>
      </c>
      <c r="D10" s="167"/>
      <c r="E10" s="50"/>
    </row>
    <row r="11" spans="1:5">
      <c r="A11" s="192" t="s">
        <v>231</v>
      </c>
      <c r="B11" s="50" t="s">
        <v>150</v>
      </c>
      <c r="C11" s="274" t="s">
        <v>2121</v>
      </c>
      <c r="D11" s="167"/>
      <c r="E11" s="50"/>
    </row>
    <row r="12" spans="1:5">
      <c r="A12" s="192" t="s">
        <v>25</v>
      </c>
      <c r="B12" s="50" t="s">
        <v>151</v>
      </c>
      <c r="C12" s="528" t="s">
        <v>2122</v>
      </c>
      <c r="D12" s="167"/>
      <c r="E12" s="50"/>
    </row>
    <row r="13" spans="1:5">
      <c r="A13" s="192" t="s">
        <v>311</v>
      </c>
      <c r="B13" s="50" t="s">
        <v>24</v>
      </c>
      <c r="C13" s="275" t="s">
        <v>2123</v>
      </c>
      <c r="D13" s="167"/>
      <c r="E13" s="50"/>
    </row>
    <row r="14" spans="1:5" ht="30.75" customHeight="1">
      <c r="A14" s="192" t="s">
        <v>312</v>
      </c>
      <c r="B14" s="50" t="s">
        <v>232</v>
      </c>
      <c r="C14" s="268" t="s">
        <v>2118</v>
      </c>
      <c r="D14" s="168"/>
      <c r="E14" s="50"/>
    </row>
    <row r="15" spans="1:5" s="240" customFormat="1" ht="30.75" customHeight="1">
      <c r="A15" s="192" t="s">
        <v>1480</v>
      </c>
      <c r="B15" s="50" t="s">
        <v>1481</v>
      </c>
      <c r="C15" s="268" t="s">
        <v>2124</v>
      </c>
      <c r="D15" s="168"/>
      <c r="E15" s="50"/>
    </row>
    <row r="16" spans="1:5">
      <c r="A16" s="192"/>
      <c r="B16" s="50"/>
      <c r="C16" s="268"/>
      <c r="D16" s="167"/>
      <c r="E16" s="50"/>
    </row>
    <row r="17" spans="1:11">
      <c r="A17" s="165">
        <v>1.3</v>
      </c>
      <c r="B17" s="119" t="s">
        <v>152</v>
      </c>
      <c r="C17" s="269"/>
      <c r="D17" s="196"/>
      <c r="E17" s="50"/>
    </row>
    <row r="18" spans="1:11">
      <c r="A18" s="192" t="s">
        <v>153</v>
      </c>
      <c r="B18" s="50" t="s">
        <v>154</v>
      </c>
      <c r="C18" s="274" t="s">
        <v>2125</v>
      </c>
      <c r="D18" s="168"/>
      <c r="E18" s="50"/>
      <c r="G18" s="28" t="s">
        <v>1497</v>
      </c>
    </row>
    <row r="19" spans="1:11" ht="28.5">
      <c r="A19" s="192" t="s">
        <v>155</v>
      </c>
      <c r="B19" s="50" t="s">
        <v>156</v>
      </c>
      <c r="C19" s="274" t="s">
        <v>2126</v>
      </c>
      <c r="D19" s="168"/>
      <c r="E19" s="50"/>
      <c r="G19" s="28" t="s">
        <v>6</v>
      </c>
    </row>
    <row r="20" spans="1:11" ht="28.5">
      <c r="A20" s="192" t="s">
        <v>157</v>
      </c>
      <c r="B20" s="50" t="s">
        <v>1246</v>
      </c>
      <c r="C20" s="274">
        <v>1</v>
      </c>
      <c r="D20" s="168"/>
      <c r="E20" s="50"/>
      <c r="G20" s="28" t="s">
        <v>5</v>
      </c>
    </row>
    <row r="21" spans="1:11">
      <c r="A21" s="192" t="s">
        <v>158</v>
      </c>
      <c r="B21" s="50" t="s">
        <v>159</v>
      </c>
      <c r="C21" s="274" t="s">
        <v>2115</v>
      </c>
      <c r="D21" s="168"/>
      <c r="E21" s="50"/>
    </row>
    <row r="22" spans="1:11">
      <c r="A22" s="192" t="s">
        <v>160</v>
      </c>
      <c r="B22" s="50" t="s">
        <v>161</v>
      </c>
      <c r="C22" s="274" t="s">
        <v>2127</v>
      </c>
      <c r="D22" s="167"/>
      <c r="E22" s="50"/>
    </row>
    <row r="23" spans="1:11" ht="42.75" customHeight="1">
      <c r="A23" s="192" t="s">
        <v>162</v>
      </c>
      <c r="B23" s="50" t="s">
        <v>163</v>
      </c>
      <c r="C23" s="274" t="s">
        <v>2128</v>
      </c>
      <c r="D23" s="168"/>
      <c r="E23" s="50"/>
    </row>
    <row r="24" spans="1:11" ht="48.75" customHeight="1">
      <c r="A24" s="192" t="s">
        <v>164</v>
      </c>
      <c r="B24" s="50" t="s">
        <v>165</v>
      </c>
      <c r="C24" s="274" t="s">
        <v>2129</v>
      </c>
      <c r="D24" s="168"/>
      <c r="E24" s="50"/>
      <c r="G24" s="28" t="s">
        <v>1495</v>
      </c>
    </row>
    <row r="25" spans="1:11">
      <c r="A25" s="192" t="s">
        <v>167</v>
      </c>
      <c r="B25" s="50" t="s">
        <v>166</v>
      </c>
      <c r="C25" s="274" t="s">
        <v>1495</v>
      </c>
      <c r="D25" s="168"/>
      <c r="E25" s="50"/>
      <c r="G25" s="28" t="s">
        <v>1496</v>
      </c>
    </row>
    <row r="26" spans="1:11">
      <c r="A26" s="192" t="s">
        <v>169</v>
      </c>
      <c r="B26" s="50" t="s">
        <v>168</v>
      </c>
      <c r="C26" s="274" t="s">
        <v>1488</v>
      </c>
      <c r="D26" s="168"/>
      <c r="E26" s="50"/>
      <c r="G26" s="28" t="s">
        <v>1487</v>
      </c>
      <c r="K26" s="22"/>
    </row>
    <row r="27" spans="1:11">
      <c r="A27" s="192"/>
      <c r="B27" s="42"/>
      <c r="C27" s="270"/>
      <c r="D27" s="169"/>
      <c r="E27" s="50"/>
      <c r="G27" s="28" t="s">
        <v>1488</v>
      </c>
      <c r="K27" s="22"/>
    </row>
    <row r="28" spans="1:11" ht="16.5">
      <c r="A28" s="166" t="s">
        <v>110</v>
      </c>
      <c r="B28" s="198" t="s">
        <v>1266</v>
      </c>
      <c r="C28" s="271" t="s">
        <v>1501</v>
      </c>
      <c r="D28" s="188" t="s">
        <v>1346</v>
      </c>
      <c r="E28" s="50"/>
      <c r="G28" s="28" t="s">
        <v>1489</v>
      </c>
    </row>
    <row r="29" spans="1:11" ht="28.5">
      <c r="A29" s="192"/>
      <c r="B29" s="184" t="s">
        <v>1251</v>
      </c>
      <c r="C29" s="272"/>
      <c r="D29" s="110"/>
      <c r="E29" s="50"/>
      <c r="G29" s="28" t="s">
        <v>1490</v>
      </c>
    </row>
    <row r="30" spans="1:11" ht="28.5">
      <c r="A30" s="192"/>
      <c r="B30" s="184" t="s">
        <v>1250</v>
      </c>
      <c r="C30" s="323">
        <f>22373.5+1735.65</f>
        <v>24109.15</v>
      </c>
      <c r="D30" s="110"/>
      <c r="E30" s="50"/>
    </row>
    <row r="31" spans="1:11">
      <c r="A31" s="192"/>
      <c r="B31" s="184" t="s">
        <v>1252</v>
      </c>
      <c r="C31" s="272"/>
      <c r="D31" s="110"/>
      <c r="E31" s="50"/>
    </row>
    <row r="32" spans="1:11">
      <c r="A32" s="192"/>
      <c r="B32" s="184" t="s">
        <v>1253</v>
      </c>
      <c r="C32" s="272"/>
      <c r="D32" s="110"/>
      <c r="E32" s="50"/>
    </row>
    <row r="33" spans="1:7">
      <c r="A33" s="192"/>
      <c r="B33" s="184" t="s">
        <v>1254</v>
      </c>
      <c r="C33" s="323">
        <v>228217.54</v>
      </c>
      <c r="D33" s="110"/>
      <c r="E33" s="50"/>
    </row>
    <row r="34" spans="1:7">
      <c r="A34" s="192"/>
      <c r="B34" s="184" t="s">
        <v>355</v>
      </c>
      <c r="C34" s="272"/>
      <c r="D34" s="110"/>
      <c r="E34" s="50"/>
    </row>
    <row r="35" spans="1:7">
      <c r="A35" s="192"/>
      <c r="B35" s="42"/>
      <c r="C35" s="521">
        <f>SUM(C29:C34)</f>
        <v>252326.69</v>
      </c>
      <c r="D35" s="169"/>
      <c r="E35" s="50"/>
    </row>
    <row r="36" spans="1:7">
      <c r="A36" s="192"/>
      <c r="B36" s="42"/>
      <c r="C36" s="268"/>
      <c r="D36" s="169"/>
      <c r="E36" s="50"/>
    </row>
    <row r="37" spans="1:7">
      <c r="A37" s="165">
        <v>1.4</v>
      </c>
      <c r="B37" s="119" t="s">
        <v>111</v>
      </c>
      <c r="C37" s="269"/>
      <c r="D37" s="197"/>
      <c r="E37" s="50"/>
    </row>
    <row r="38" spans="1:7">
      <c r="A38" s="192" t="s">
        <v>171</v>
      </c>
      <c r="B38" s="50" t="s">
        <v>172</v>
      </c>
      <c r="C38" s="274" t="s">
        <v>2130</v>
      </c>
      <c r="D38" s="168"/>
      <c r="E38" s="50"/>
    </row>
    <row r="39" spans="1:7">
      <c r="A39" s="192"/>
      <c r="B39" s="50" t="s">
        <v>356</v>
      </c>
      <c r="C39" s="274" t="s">
        <v>2131</v>
      </c>
      <c r="D39" s="168"/>
      <c r="E39" s="50"/>
    </row>
    <row r="40" spans="1:7">
      <c r="A40" s="192"/>
      <c r="B40" s="50" t="s">
        <v>357</v>
      </c>
      <c r="C40" s="274" t="s">
        <v>2132</v>
      </c>
      <c r="D40" s="168"/>
      <c r="E40" s="50"/>
    </row>
    <row r="41" spans="1:7">
      <c r="A41" s="192" t="s">
        <v>173</v>
      </c>
      <c r="B41" s="50" t="s">
        <v>177</v>
      </c>
      <c r="C41" s="276">
        <v>252327</v>
      </c>
      <c r="D41" s="170"/>
      <c r="E41" s="50"/>
    </row>
    <row r="42" spans="1:7">
      <c r="A42" s="192" t="s">
        <v>175</v>
      </c>
      <c r="B42" s="50" t="s">
        <v>31</v>
      </c>
      <c r="C42" s="274" t="s">
        <v>2133</v>
      </c>
      <c r="D42" s="168"/>
      <c r="E42" s="50"/>
      <c r="G42" s="28" t="s">
        <v>1493</v>
      </c>
    </row>
    <row r="43" spans="1:7" ht="28.5">
      <c r="A43" s="192" t="s">
        <v>176</v>
      </c>
      <c r="B43" s="50" t="s">
        <v>179</v>
      </c>
      <c r="C43" s="274" t="s">
        <v>2134</v>
      </c>
      <c r="D43" s="168"/>
      <c r="E43" s="50"/>
      <c r="G43" s="28" t="s">
        <v>355</v>
      </c>
    </row>
    <row r="44" spans="1:7" ht="28.5">
      <c r="A44" s="192" t="s">
        <v>112</v>
      </c>
      <c r="B44" s="50" t="s">
        <v>1223</v>
      </c>
      <c r="C44" s="454" t="s">
        <v>2135</v>
      </c>
      <c r="D44" s="454"/>
      <c r="E44" s="50"/>
      <c r="G44" s="28" t="s">
        <v>1494</v>
      </c>
    </row>
    <row r="45" spans="1:7" ht="28.5">
      <c r="A45" s="192"/>
      <c r="B45" s="50"/>
      <c r="C45" s="27" t="s">
        <v>1224</v>
      </c>
      <c r="D45" s="167"/>
      <c r="E45" s="50"/>
    </row>
    <row r="46" spans="1:7">
      <c r="A46" s="192" t="s">
        <v>178</v>
      </c>
      <c r="B46" s="50" t="s">
        <v>181</v>
      </c>
      <c r="C46" s="274" t="s">
        <v>2136</v>
      </c>
      <c r="D46" s="168"/>
      <c r="E46" s="50"/>
    </row>
    <row r="47" spans="1:7">
      <c r="A47" s="192" t="s">
        <v>180</v>
      </c>
      <c r="B47" s="50" t="s">
        <v>183</v>
      </c>
      <c r="C47" s="274" t="s">
        <v>2137</v>
      </c>
      <c r="D47" s="168"/>
      <c r="E47" s="50"/>
    </row>
    <row r="48" spans="1:7" ht="28.5">
      <c r="A48" s="192" t="s">
        <v>182</v>
      </c>
      <c r="B48" s="50" t="s">
        <v>272</v>
      </c>
      <c r="C48" s="27" t="s">
        <v>2276</v>
      </c>
      <c r="D48" s="170"/>
      <c r="E48" s="50"/>
    </row>
    <row r="49" spans="1:5">
      <c r="A49" s="192"/>
      <c r="B49" s="50" t="s">
        <v>223</v>
      </c>
      <c r="C49" s="27" t="s">
        <v>2277</v>
      </c>
      <c r="D49" s="170"/>
      <c r="E49" s="50"/>
    </row>
    <row r="50" spans="1:5" ht="28.5">
      <c r="A50" s="192" t="s">
        <v>184</v>
      </c>
      <c r="B50" s="50" t="s">
        <v>273</v>
      </c>
      <c r="C50" s="274" t="s">
        <v>2138</v>
      </c>
      <c r="D50" s="168"/>
      <c r="E50" s="50"/>
    </row>
    <row r="51" spans="1:5">
      <c r="A51" s="192" t="s">
        <v>185</v>
      </c>
      <c r="B51" s="50" t="s">
        <v>274</v>
      </c>
      <c r="C51" s="274" t="s">
        <v>2139</v>
      </c>
      <c r="D51" s="168"/>
      <c r="E51" s="50"/>
    </row>
    <row r="52" spans="1:5" ht="28.5">
      <c r="A52" s="192" t="s">
        <v>354</v>
      </c>
      <c r="B52" s="50" t="s">
        <v>174</v>
      </c>
      <c r="C52" s="19" t="s">
        <v>2278</v>
      </c>
      <c r="D52" s="168"/>
      <c r="E52" s="50"/>
    </row>
    <row r="53" spans="1:5" ht="28.5">
      <c r="A53" s="192" t="s">
        <v>27</v>
      </c>
      <c r="B53" s="50" t="s">
        <v>1502</v>
      </c>
      <c r="C53" s="19" t="s">
        <v>2140</v>
      </c>
      <c r="D53" s="168"/>
      <c r="E53" s="50"/>
    </row>
    <row r="54" spans="1:5">
      <c r="A54" s="192" t="s">
        <v>28</v>
      </c>
      <c r="B54" s="50" t="s">
        <v>275</v>
      </c>
      <c r="C54" s="19" t="s">
        <v>2141</v>
      </c>
      <c r="D54" s="168"/>
      <c r="E54" s="50"/>
    </row>
    <row r="55" spans="1:5">
      <c r="A55" s="192" t="s">
        <v>32</v>
      </c>
      <c r="B55" s="50" t="s">
        <v>1503</v>
      </c>
      <c r="C55" s="19" t="s">
        <v>2141</v>
      </c>
      <c r="D55" s="168"/>
      <c r="E55" s="50"/>
    </row>
    <row r="56" spans="1:5">
      <c r="A56" s="192" t="s">
        <v>33</v>
      </c>
      <c r="B56" s="50" t="s">
        <v>1504</v>
      </c>
      <c r="C56" s="19" t="s">
        <v>2141</v>
      </c>
      <c r="D56" s="168"/>
      <c r="E56" s="50"/>
    </row>
    <row r="57" spans="1:5">
      <c r="A57" s="192"/>
      <c r="B57" s="50"/>
      <c r="C57" s="27"/>
      <c r="D57" s="167"/>
      <c r="E57" s="50"/>
    </row>
    <row r="58" spans="1:5">
      <c r="A58" s="192"/>
      <c r="B58" s="27"/>
      <c r="C58" s="27"/>
      <c r="D58" s="167"/>
      <c r="E58" s="50"/>
    </row>
    <row r="59" spans="1:5">
      <c r="A59" s="193" t="s">
        <v>34</v>
      </c>
      <c r="B59" s="189" t="s">
        <v>276</v>
      </c>
      <c r="C59" s="271" t="s">
        <v>277</v>
      </c>
      <c r="D59" s="188" t="s">
        <v>278</v>
      </c>
      <c r="E59" s="258"/>
    </row>
    <row r="60" spans="1:5">
      <c r="A60" s="192"/>
      <c r="B60" s="190" t="s">
        <v>279</v>
      </c>
      <c r="C60" s="272"/>
      <c r="D60" s="187"/>
      <c r="E60" s="50"/>
    </row>
    <row r="61" spans="1:5">
      <c r="A61" s="192"/>
      <c r="B61" s="190" t="s">
        <v>280</v>
      </c>
      <c r="C61" s="272"/>
      <c r="D61" s="187"/>
      <c r="E61" s="50"/>
    </row>
    <row r="62" spans="1:5">
      <c r="A62" s="192"/>
      <c r="B62" s="190" t="s">
        <v>281</v>
      </c>
      <c r="C62" s="272"/>
      <c r="D62" s="187"/>
      <c r="E62" s="50"/>
    </row>
    <row r="63" spans="1:5">
      <c r="A63" s="192"/>
      <c r="B63" s="190" t="s">
        <v>282</v>
      </c>
      <c r="C63" s="272">
        <v>1</v>
      </c>
      <c r="D63" s="277">
        <v>252327</v>
      </c>
      <c r="E63" s="50"/>
    </row>
    <row r="64" spans="1:5">
      <c r="A64" s="192"/>
      <c r="B64" s="190" t="s">
        <v>283</v>
      </c>
      <c r="C64" s="272">
        <f>SUM(C60:C63)</f>
        <v>1</v>
      </c>
      <c r="D64" s="26">
        <f>SUM(D60:D63)</f>
        <v>252327</v>
      </c>
      <c r="E64" s="50"/>
    </row>
    <row r="65" spans="1:5">
      <c r="A65" s="194"/>
      <c r="B65" s="50"/>
      <c r="C65" s="27"/>
      <c r="D65" s="167"/>
      <c r="E65" s="50"/>
    </row>
    <row r="66" spans="1:5" ht="15">
      <c r="A66" s="193" t="s">
        <v>1225</v>
      </c>
      <c r="B66" s="450" t="s">
        <v>233</v>
      </c>
      <c r="C66" s="451"/>
      <c r="D66" s="452"/>
      <c r="E66" s="258"/>
    </row>
    <row r="67" spans="1:5">
      <c r="A67" s="182"/>
      <c r="B67" s="114" t="s">
        <v>120</v>
      </c>
      <c r="C67" s="271" t="s">
        <v>278</v>
      </c>
      <c r="D67" s="265" t="s">
        <v>224</v>
      </c>
      <c r="E67" s="258"/>
    </row>
    <row r="68" spans="1:5">
      <c r="A68" s="192"/>
      <c r="B68" s="121" t="s">
        <v>2142</v>
      </c>
      <c r="C68" s="272"/>
      <c r="D68" s="110"/>
      <c r="E68" s="50"/>
    </row>
    <row r="69" spans="1:5">
      <c r="A69" s="192"/>
      <c r="B69" s="121"/>
      <c r="C69" s="272"/>
      <c r="D69" s="110"/>
      <c r="E69" s="50"/>
    </row>
    <row r="70" spans="1:5">
      <c r="A70" s="192"/>
      <c r="B70" s="121"/>
      <c r="C70" s="272"/>
      <c r="D70" s="110"/>
      <c r="E70" s="50"/>
    </row>
    <row r="71" spans="1:5">
      <c r="A71" s="192"/>
      <c r="B71" s="191"/>
      <c r="C71" s="273"/>
      <c r="D71" s="186"/>
      <c r="E71" s="50"/>
    </row>
    <row r="72" spans="1:5">
      <c r="A72" s="192"/>
      <c r="B72" s="191"/>
      <c r="C72" s="273"/>
      <c r="D72" s="186"/>
      <c r="E72" s="50"/>
    </row>
    <row r="73" spans="1:5">
      <c r="A73" s="192"/>
      <c r="B73" s="191"/>
      <c r="C73" s="273"/>
      <c r="D73" s="186"/>
      <c r="E73" s="50"/>
    </row>
    <row r="74" spans="1:5">
      <c r="A74" s="192"/>
      <c r="B74" s="191"/>
      <c r="C74" s="273"/>
      <c r="D74" s="186"/>
      <c r="E74" s="50"/>
    </row>
    <row r="75" spans="1:5">
      <c r="A75" s="195"/>
      <c r="B75" s="191"/>
      <c r="C75" s="273"/>
      <c r="D75" s="186"/>
      <c r="E75" s="50"/>
    </row>
    <row r="76" spans="1:5">
      <c r="A76" s="125"/>
      <c r="E76" s="50"/>
    </row>
  </sheetData>
  <mergeCells count="3">
    <mergeCell ref="B66:D66"/>
    <mergeCell ref="B5:C5"/>
    <mergeCell ref="C44:D44"/>
  </mergeCells>
  <phoneticPr fontId="4" type="noConversion"/>
  <dataValidations count="4">
    <dataValidation type="list" allowBlank="1" showInputMessage="1" showErrorMessage="1" sqref="C26">
      <formula1>$G$26:$G$29</formula1>
    </dataValidation>
    <dataValidation type="list" allowBlank="1" showInputMessage="1" showErrorMessage="1" sqref="C42">
      <formula1>$G$42:$G$44</formula1>
    </dataValidation>
    <dataValidation type="list" allowBlank="1" showInputMessage="1" showErrorMessage="1" sqref="C25">
      <formula1>$G$24:$G$25</formula1>
    </dataValidation>
    <dataValidation type="list" allowBlank="1" showInputMessage="1" showErrorMessage="1" sqref="C18">
      <formula1>$G$18:$G$20</formula1>
    </dataValidation>
  </dataValidations>
  <hyperlinks>
    <hyperlink ref="C12" r:id="rId1"/>
    <hyperlink ref="C13" r:id="rId2"/>
  </hyperlinks>
  <pageMargins left="0.75" right="0.75" top="1" bottom="1" header="0.5" footer="0.5"/>
  <pageSetup paperSize="9" scale="82" orientation="portrait" horizontalDpi="4294967294" r:id="rId3"/>
  <headerFooter alignWithMargins="0"/>
  <colBreaks count="1" manualBreakCount="1">
    <brk id="4" max="1048575" man="1"/>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L349"/>
  <sheetViews>
    <sheetView view="pageBreakPreview" zoomScale="75" zoomScaleNormal="85" zoomScaleSheetLayoutView="75" workbookViewId="0">
      <pane ySplit="5" topLeftCell="A6" activePane="bottomLeft" state="frozen"/>
      <selection pane="bottomLeft" activeCell="A4" sqref="A4"/>
    </sheetView>
  </sheetViews>
  <sheetFormatPr defaultColWidth="9" defaultRowHeight="14.25"/>
  <cols>
    <col min="1" max="1" width="8" style="16" customWidth="1"/>
    <col min="2" max="2" width="7.140625" style="16" customWidth="1"/>
    <col min="3" max="3" width="55" style="16" customWidth="1"/>
    <col min="4" max="4" width="9.7109375" style="16" customWidth="1"/>
    <col min="5" max="5" width="48.28515625" style="16" customWidth="1"/>
    <col min="6" max="6" width="12.28515625" style="16" customWidth="1"/>
    <col min="7" max="7" width="29.28515625" style="16" customWidth="1"/>
    <col min="8" max="8" width="7.140625" style="16" customWidth="1"/>
    <col min="9" max="9" width="11.28515625" style="16" customWidth="1"/>
    <col min="10" max="10" width="3" style="16" customWidth="1"/>
    <col min="11" max="11" width="9" style="2"/>
    <col min="12" max="12" width="9" style="2" customWidth="1"/>
    <col min="13" max="16384" width="9" style="2"/>
  </cols>
  <sheetData>
    <row r="1" spans="1:12" s="32" customFormat="1" ht="21" hidden="1" customHeight="1">
      <c r="A1" s="461" t="s">
        <v>1508</v>
      </c>
      <c r="B1" s="461"/>
      <c r="C1" s="461"/>
      <c r="D1" s="123"/>
      <c r="E1" s="123"/>
      <c r="F1" s="123"/>
      <c r="G1" s="123"/>
      <c r="H1" s="123"/>
      <c r="I1" s="123"/>
      <c r="J1" s="123"/>
      <c r="L1" s="32" t="s">
        <v>1507</v>
      </c>
    </row>
    <row r="2" spans="1:12" s="32" customFormat="1" ht="13.5" hidden="1" customHeight="1">
      <c r="A2" s="123"/>
      <c r="B2" s="123"/>
      <c r="C2" s="123"/>
      <c r="D2" s="123"/>
      <c r="E2" s="123"/>
      <c r="F2" s="123"/>
      <c r="G2" s="123"/>
      <c r="H2" s="123"/>
      <c r="I2" s="123"/>
      <c r="J2" s="123"/>
      <c r="L2" s="32" t="s">
        <v>360</v>
      </c>
    </row>
    <row r="3" spans="1:12" s="32" customFormat="1" hidden="1">
      <c r="A3" s="123"/>
      <c r="B3" s="123"/>
      <c r="C3" s="123"/>
      <c r="D3" s="123"/>
      <c r="E3" s="123"/>
      <c r="F3" s="123"/>
      <c r="G3" s="123"/>
      <c r="H3" s="123"/>
      <c r="I3" s="123"/>
      <c r="J3" s="123"/>
      <c r="L3" s="32" t="s">
        <v>1257</v>
      </c>
    </row>
    <row r="4" spans="1:12" s="113" customFormat="1" ht="24" customHeight="1">
      <c r="A4" s="237">
        <v>2</v>
      </c>
      <c r="B4" s="238" t="s">
        <v>1347</v>
      </c>
      <c r="C4" s="239"/>
      <c r="D4" s="455" t="str">
        <f>Cover!D3</f>
        <v xml:space="preserve">Ottawa Valley Forest Inc. </v>
      </c>
      <c r="E4" s="455"/>
      <c r="F4" s="455"/>
      <c r="G4" s="239" t="str">
        <f>Cover!D8</f>
        <v>SA-FM/COC-002701</v>
      </c>
      <c r="H4" s="239"/>
      <c r="I4" s="245"/>
      <c r="J4" s="259"/>
    </row>
    <row r="5" spans="1:12" ht="30" customHeight="1">
      <c r="A5" s="126" t="s">
        <v>51</v>
      </c>
      <c r="B5" s="126" t="s">
        <v>125</v>
      </c>
      <c r="C5" s="126" t="s">
        <v>1499</v>
      </c>
      <c r="D5" s="126" t="s">
        <v>359</v>
      </c>
      <c r="E5" s="126" t="s">
        <v>1500</v>
      </c>
      <c r="F5" s="126" t="s">
        <v>89</v>
      </c>
      <c r="G5" s="126" t="s">
        <v>1498</v>
      </c>
      <c r="H5" s="126" t="s">
        <v>52</v>
      </c>
      <c r="I5" s="245" t="s">
        <v>1505</v>
      </c>
      <c r="J5" s="17"/>
    </row>
    <row r="6" spans="1:12">
      <c r="A6" s="30"/>
      <c r="B6" s="17"/>
      <c r="C6" s="17"/>
      <c r="D6" s="17"/>
      <c r="E6" s="17"/>
      <c r="F6" s="17"/>
      <c r="G6" s="17"/>
      <c r="H6" s="17"/>
      <c r="I6" s="17"/>
      <c r="J6" s="17"/>
    </row>
    <row r="7" spans="1:12" ht="15">
      <c r="A7" s="456" t="s">
        <v>2551</v>
      </c>
      <c r="B7" s="457"/>
      <c r="C7" s="457"/>
      <c r="D7" s="457"/>
      <c r="E7" s="457"/>
      <c r="F7" s="457"/>
      <c r="G7" s="457"/>
      <c r="H7" s="457"/>
      <c r="I7" s="457"/>
      <c r="J7" s="17"/>
    </row>
    <row r="8" spans="1:12" ht="128.25">
      <c r="A8" s="26">
        <v>2015.1</v>
      </c>
      <c r="B8" s="26" t="s">
        <v>1507</v>
      </c>
      <c r="C8" s="26" t="s">
        <v>2434</v>
      </c>
      <c r="D8" s="26" t="s">
        <v>1839</v>
      </c>
      <c r="E8" s="26" t="s">
        <v>2435</v>
      </c>
      <c r="F8" s="26" t="s">
        <v>2436</v>
      </c>
      <c r="G8" s="26" t="s">
        <v>2855</v>
      </c>
      <c r="H8" s="26" t="s">
        <v>2856</v>
      </c>
      <c r="I8" s="415">
        <v>42637</v>
      </c>
      <c r="J8" s="50"/>
    </row>
    <row r="9" spans="1:12">
      <c r="A9" s="458" t="s">
        <v>2552</v>
      </c>
      <c r="B9" s="459"/>
      <c r="C9" s="459"/>
      <c r="D9" s="459"/>
      <c r="E9" s="459"/>
      <c r="F9" s="459"/>
      <c r="G9" s="459"/>
      <c r="H9" s="459"/>
      <c r="I9" s="460"/>
      <c r="J9" s="161"/>
    </row>
    <row r="10" spans="1:12" ht="103.9" customHeight="1">
      <c r="A10" s="31">
        <v>2016.1</v>
      </c>
      <c r="B10" s="31" t="s">
        <v>360</v>
      </c>
      <c r="C10" s="31" t="s">
        <v>2857</v>
      </c>
      <c r="D10" s="31" t="s">
        <v>1820</v>
      </c>
      <c r="E10" s="31" t="s">
        <v>2858</v>
      </c>
      <c r="F10" s="31" t="s">
        <v>2859</v>
      </c>
      <c r="G10" s="31"/>
      <c r="H10" s="31" t="s">
        <v>2437</v>
      </c>
      <c r="I10" s="31"/>
      <c r="J10" s="161"/>
    </row>
    <row r="11" spans="1:12">
      <c r="A11" s="137"/>
      <c r="B11" s="137"/>
      <c r="C11" s="137"/>
      <c r="D11" s="137"/>
      <c r="E11" s="137"/>
      <c r="F11" s="137"/>
      <c r="G11" s="137"/>
      <c r="H11" s="137"/>
      <c r="I11" s="137"/>
    </row>
    <row r="12" spans="1:12">
      <c r="A12" s="23"/>
      <c r="B12" s="31"/>
      <c r="C12" s="26"/>
      <c r="D12" s="26"/>
      <c r="F12" s="26"/>
      <c r="G12" s="26"/>
      <c r="H12" s="23"/>
      <c r="I12" s="23"/>
    </row>
    <row r="13" spans="1:12">
      <c r="A13" s="23"/>
      <c r="B13" s="31"/>
      <c r="C13" s="26"/>
      <c r="D13" s="26"/>
      <c r="E13" s="26"/>
      <c r="F13" s="26"/>
      <c r="G13" s="26"/>
      <c r="H13" s="23"/>
      <c r="I13" s="23"/>
    </row>
    <row r="14" spans="1:12">
      <c r="A14" s="23"/>
      <c r="B14" s="31"/>
      <c r="C14" s="26"/>
      <c r="D14" s="26"/>
      <c r="E14" s="26"/>
      <c r="F14" s="25"/>
      <c r="G14" s="26"/>
      <c r="H14" s="23"/>
      <c r="I14" s="23"/>
    </row>
    <row r="15" spans="1:12">
      <c r="A15" s="23"/>
      <c r="B15" s="31"/>
      <c r="C15" s="26"/>
      <c r="D15" s="26"/>
      <c r="E15" s="26"/>
      <c r="F15" s="26"/>
      <c r="G15" s="26"/>
      <c r="H15" s="23"/>
      <c r="I15" s="23"/>
    </row>
    <row r="16" spans="1:12">
      <c r="A16" s="23"/>
      <c r="B16" s="31"/>
      <c r="C16" s="26"/>
      <c r="D16" s="26"/>
      <c r="E16" s="26"/>
      <c r="F16" s="26"/>
      <c r="G16" s="26"/>
      <c r="H16" s="23"/>
      <c r="I16" s="23"/>
    </row>
    <row r="17" spans="1:7">
      <c r="A17" s="42"/>
      <c r="B17" s="161"/>
      <c r="C17" s="50"/>
      <c r="D17" s="20"/>
      <c r="E17" s="20"/>
      <c r="F17" s="20"/>
      <c r="G17" s="20"/>
    </row>
    <row r="18" spans="1:7">
      <c r="A18" s="42"/>
      <c r="B18" s="161"/>
      <c r="C18" s="42"/>
    </row>
    <row r="19" spans="1:7">
      <c r="A19" s="42"/>
      <c r="B19" s="161"/>
      <c r="C19" s="42"/>
    </row>
    <row r="20" spans="1:7">
      <c r="A20" s="42"/>
      <c r="B20" s="161"/>
      <c r="C20" s="42"/>
    </row>
    <row r="21" spans="1:7">
      <c r="A21" s="42"/>
      <c r="B21" s="161"/>
      <c r="C21" s="42"/>
    </row>
    <row r="22" spans="1:7">
      <c r="A22" s="42"/>
      <c r="B22" s="161"/>
      <c r="C22" s="42"/>
    </row>
    <row r="23" spans="1:7">
      <c r="A23" s="42"/>
      <c r="B23" s="161"/>
      <c r="C23" s="42"/>
    </row>
    <row r="24" spans="1:7">
      <c r="A24" s="42"/>
      <c r="B24" s="161"/>
      <c r="C24" s="42"/>
    </row>
    <row r="25" spans="1:7">
      <c r="A25" s="42"/>
      <c r="B25" s="161"/>
      <c r="C25" s="42"/>
    </row>
    <row r="26" spans="1:7">
      <c r="A26" s="42" t="s">
        <v>53</v>
      </c>
      <c r="B26" s="161"/>
      <c r="C26" s="42"/>
    </row>
    <row r="27" spans="1:7">
      <c r="A27" s="42"/>
      <c r="B27" s="161"/>
      <c r="C27" s="42"/>
    </row>
    <row r="28" spans="1:7">
      <c r="A28" s="42"/>
      <c r="B28" s="161"/>
      <c r="C28" s="42"/>
    </row>
    <row r="29" spans="1:7">
      <c r="A29" s="42"/>
      <c r="B29" s="161"/>
      <c r="C29" s="42"/>
    </row>
    <row r="30" spans="1:7">
      <c r="A30" s="42"/>
      <c r="B30" s="161"/>
      <c r="C30" s="42"/>
    </row>
    <row r="31" spans="1:7">
      <c r="A31" s="42"/>
      <c r="B31" s="161"/>
      <c r="C31" s="42"/>
    </row>
    <row r="32" spans="1:7">
      <c r="A32" s="42"/>
      <c r="B32" s="161"/>
      <c r="C32" s="42"/>
    </row>
    <row r="33" spans="1:3">
      <c r="A33" s="42"/>
      <c r="B33" s="161"/>
      <c r="C33" s="42"/>
    </row>
    <row r="34" spans="1:3">
      <c r="A34" s="42"/>
      <c r="B34" s="161"/>
      <c r="C34" s="42"/>
    </row>
    <row r="35" spans="1:3">
      <c r="A35" s="42"/>
      <c r="B35" s="161"/>
      <c r="C35" s="42"/>
    </row>
    <row r="36" spans="1:3">
      <c r="A36" s="42"/>
      <c r="B36" s="161"/>
      <c r="C36" s="42"/>
    </row>
    <row r="37" spans="1:3">
      <c r="A37" s="42"/>
      <c r="B37" s="161"/>
      <c r="C37" s="42"/>
    </row>
    <row r="38" spans="1:3">
      <c r="A38" s="42"/>
      <c r="B38" s="161"/>
      <c r="C38" s="42"/>
    </row>
    <row r="39" spans="1:3">
      <c r="A39" s="42"/>
      <c r="B39" s="161"/>
      <c r="C39" s="42"/>
    </row>
    <row r="40" spans="1:3">
      <c r="A40" s="42"/>
      <c r="B40" s="161"/>
      <c r="C40" s="42"/>
    </row>
    <row r="41" spans="1:3">
      <c r="A41" s="42"/>
      <c r="B41" s="161"/>
      <c r="C41" s="42"/>
    </row>
    <row r="42" spans="1:3">
      <c r="A42" s="42"/>
      <c r="B42" s="161"/>
      <c r="C42" s="42"/>
    </row>
    <row r="43" spans="1:3">
      <c r="A43" s="42"/>
      <c r="B43" s="161"/>
      <c r="C43" s="42"/>
    </row>
    <row r="44" spans="1:3">
      <c r="A44" s="42"/>
      <c r="B44" s="161"/>
      <c r="C44" s="42"/>
    </row>
    <row r="45" spans="1:3">
      <c r="A45" s="42"/>
      <c r="B45" s="161"/>
      <c r="C45" s="42"/>
    </row>
    <row r="46" spans="1:3">
      <c r="A46" s="42"/>
      <c r="B46" s="161"/>
      <c r="C46" s="42"/>
    </row>
    <row r="47" spans="1:3">
      <c r="A47" s="42"/>
      <c r="B47" s="161"/>
      <c r="C47" s="42"/>
    </row>
    <row r="48" spans="1:3">
      <c r="A48" s="42"/>
      <c r="B48" s="161"/>
      <c r="C48" s="42"/>
    </row>
    <row r="49" spans="1:10">
      <c r="A49" s="42"/>
      <c r="B49" s="161"/>
      <c r="C49" s="42"/>
    </row>
    <row r="50" spans="1:10">
      <c r="A50" s="42"/>
      <c r="B50" s="161"/>
      <c r="C50" s="42"/>
    </row>
    <row r="51" spans="1:10">
      <c r="A51" s="42"/>
      <c r="B51" s="161"/>
      <c r="C51" s="42"/>
    </row>
    <row r="52" spans="1:10">
      <c r="A52" s="42"/>
      <c r="B52" s="161"/>
      <c r="C52" s="42"/>
    </row>
    <row r="53" spans="1:10">
      <c r="B53" s="161"/>
    </row>
    <row r="54" spans="1:10">
      <c r="B54" s="161"/>
    </row>
    <row r="55" spans="1:10">
      <c r="B55" s="161"/>
    </row>
    <row r="56" spans="1:10">
      <c r="B56" s="161"/>
    </row>
    <row r="57" spans="1:10">
      <c r="B57" s="161"/>
    </row>
    <row r="58" spans="1:10">
      <c r="B58" s="161"/>
    </row>
    <row r="59" spans="1:10">
      <c r="B59" s="161"/>
    </row>
    <row r="60" spans="1:10" s="183" customFormat="1">
      <c r="A60" s="50"/>
      <c r="B60" s="161"/>
      <c r="C60" s="50"/>
      <c r="D60" s="50"/>
      <c r="E60" s="50"/>
      <c r="F60" s="50"/>
      <c r="G60" s="50"/>
      <c r="H60" s="50"/>
      <c r="I60" s="50"/>
      <c r="J60" s="50"/>
    </row>
    <row r="61" spans="1:10" s="183" customFormat="1">
      <c r="A61" s="50"/>
      <c r="B61" s="161"/>
      <c r="C61" s="50"/>
      <c r="D61" s="50"/>
      <c r="E61" s="50"/>
      <c r="F61" s="50"/>
      <c r="G61" s="50"/>
      <c r="H61" s="50"/>
      <c r="I61" s="50"/>
      <c r="J61" s="50"/>
    </row>
    <row r="62" spans="1:10" s="183" customFormat="1">
      <c r="A62" s="50"/>
      <c r="B62" s="161"/>
      <c r="C62" s="50"/>
      <c r="D62" s="50"/>
      <c r="E62" s="50"/>
      <c r="F62" s="50"/>
      <c r="G62" s="50"/>
      <c r="H62" s="50"/>
      <c r="I62" s="50"/>
      <c r="J62" s="50"/>
    </row>
    <row r="63" spans="1:10" s="183" customFormat="1">
      <c r="A63" s="50"/>
      <c r="B63" s="161"/>
      <c r="C63" s="50"/>
      <c r="D63" s="50"/>
      <c r="E63" s="50"/>
      <c r="F63" s="50"/>
      <c r="G63" s="50"/>
      <c r="H63" s="50"/>
      <c r="I63" s="50"/>
      <c r="J63" s="50"/>
    </row>
    <row r="64" spans="1:10" s="183" customFormat="1">
      <c r="A64" s="50"/>
      <c r="B64" s="161"/>
      <c r="C64" s="50"/>
      <c r="D64" s="50"/>
      <c r="E64" s="50"/>
      <c r="F64" s="50"/>
      <c r="G64" s="50"/>
      <c r="H64" s="50"/>
      <c r="I64" s="50"/>
      <c r="J64" s="50"/>
    </row>
    <row r="65" spans="1:10" s="183" customFormat="1">
      <c r="A65" s="50"/>
      <c r="B65" s="161"/>
      <c r="C65" s="50"/>
      <c r="D65" s="50"/>
      <c r="E65" s="50"/>
      <c r="F65" s="50"/>
      <c r="G65" s="50"/>
      <c r="H65" s="50"/>
      <c r="I65" s="50"/>
      <c r="J65" s="50"/>
    </row>
    <row r="66" spans="1:10" s="183" customFormat="1">
      <c r="A66" s="50"/>
      <c r="B66" s="161"/>
      <c r="C66" s="50"/>
      <c r="D66" s="50"/>
      <c r="E66" s="50"/>
      <c r="F66" s="50"/>
      <c r="G66" s="50"/>
      <c r="H66" s="50"/>
      <c r="I66" s="50"/>
      <c r="J66" s="50"/>
    </row>
    <row r="67" spans="1:10" s="183" customFormat="1">
      <c r="A67" s="50"/>
      <c r="B67" s="161"/>
      <c r="C67" s="50"/>
      <c r="D67" s="50"/>
      <c r="E67" s="50"/>
      <c r="F67" s="50"/>
      <c r="G67" s="50"/>
      <c r="H67" s="50"/>
      <c r="I67" s="50"/>
      <c r="J67" s="50"/>
    </row>
    <row r="68" spans="1:10" s="183" customFormat="1">
      <c r="A68" s="50"/>
      <c r="B68" s="161"/>
      <c r="C68" s="50"/>
      <c r="D68" s="50"/>
      <c r="E68" s="50"/>
      <c r="F68" s="50"/>
      <c r="G68" s="50"/>
      <c r="H68" s="50"/>
      <c r="I68" s="50"/>
      <c r="J68" s="50"/>
    </row>
    <row r="69" spans="1:10" s="183" customFormat="1">
      <c r="A69" s="50"/>
      <c r="B69" s="161"/>
      <c r="C69" s="50"/>
      <c r="D69" s="50"/>
      <c r="E69" s="50"/>
      <c r="F69" s="50"/>
      <c r="G69" s="50"/>
      <c r="H69" s="50"/>
      <c r="I69" s="50"/>
      <c r="J69" s="50"/>
    </row>
    <row r="70" spans="1:10" s="183" customFormat="1">
      <c r="A70" s="50"/>
      <c r="B70" s="161"/>
      <c r="C70" s="50"/>
      <c r="D70" s="50"/>
      <c r="E70" s="50"/>
      <c r="F70" s="50"/>
      <c r="G70" s="50"/>
      <c r="H70" s="50"/>
      <c r="I70" s="50"/>
      <c r="J70" s="50"/>
    </row>
    <row r="71" spans="1:10" s="183" customFormat="1">
      <c r="A71" s="50"/>
      <c r="B71" s="161"/>
      <c r="C71" s="50"/>
      <c r="D71" s="50"/>
      <c r="E71" s="50"/>
      <c r="F71" s="50"/>
      <c r="G71" s="50"/>
      <c r="H71" s="50"/>
      <c r="I71" s="50"/>
      <c r="J71" s="50"/>
    </row>
    <row r="72" spans="1:10" s="183" customFormat="1">
      <c r="A72" s="50"/>
      <c r="B72" s="161"/>
      <c r="C72" s="50"/>
      <c r="D72" s="50"/>
      <c r="E72" s="50"/>
      <c r="F72" s="50"/>
      <c r="G72" s="50"/>
      <c r="H72" s="50"/>
      <c r="I72" s="50"/>
      <c r="J72" s="50"/>
    </row>
    <row r="73" spans="1:10" s="183" customFormat="1">
      <c r="A73" s="50"/>
      <c r="B73" s="161"/>
      <c r="C73" s="50"/>
      <c r="D73" s="50"/>
      <c r="E73" s="50"/>
      <c r="F73" s="50"/>
      <c r="G73" s="50"/>
      <c r="H73" s="50"/>
      <c r="I73" s="50"/>
      <c r="J73" s="50"/>
    </row>
    <row r="74" spans="1:10" s="183" customFormat="1">
      <c r="A74" s="50"/>
      <c r="B74" s="161"/>
      <c r="C74" s="50"/>
      <c r="D74" s="50"/>
      <c r="E74" s="50"/>
      <c r="F74" s="50"/>
      <c r="G74" s="50"/>
      <c r="H74" s="50"/>
      <c r="I74" s="50"/>
      <c r="J74" s="50"/>
    </row>
    <row r="75" spans="1:10" s="183" customFormat="1">
      <c r="A75" s="50"/>
      <c r="B75" s="161"/>
      <c r="C75" s="50"/>
      <c r="D75" s="50"/>
      <c r="E75" s="50"/>
      <c r="F75" s="50"/>
      <c r="G75" s="50"/>
      <c r="H75" s="50"/>
      <c r="I75" s="50"/>
      <c r="J75" s="50"/>
    </row>
    <row r="76" spans="1:10" s="183" customFormat="1">
      <c r="A76" s="50"/>
      <c r="B76" s="161"/>
      <c r="C76" s="50"/>
      <c r="D76" s="50"/>
      <c r="E76" s="50"/>
      <c r="F76" s="50"/>
      <c r="G76" s="50"/>
      <c r="H76" s="50"/>
      <c r="I76" s="50"/>
      <c r="J76" s="50"/>
    </row>
    <row r="77" spans="1:10" s="183" customFormat="1">
      <c r="A77" s="50"/>
      <c r="B77" s="161"/>
      <c r="C77" s="50"/>
      <c r="D77" s="50"/>
      <c r="E77" s="50"/>
      <c r="F77" s="50"/>
      <c r="G77" s="50"/>
      <c r="H77" s="50"/>
      <c r="I77" s="50"/>
      <c r="J77" s="50"/>
    </row>
    <row r="78" spans="1:10" s="183" customFormat="1">
      <c r="A78" s="50"/>
      <c r="B78" s="161"/>
      <c r="C78" s="50"/>
      <c r="D78" s="50"/>
      <c r="E78" s="50"/>
      <c r="F78" s="50"/>
      <c r="G78" s="50"/>
      <c r="H78" s="50"/>
      <c r="I78" s="50"/>
      <c r="J78" s="50"/>
    </row>
    <row r="79" spans="1:10" s="183" customFormat="1">
      <c r="A79" s="50"/>
      <c r="B79" s="161"/>
      <c r="C79" s="50"/>
      <c r="D79" s="50"/>
      <c r="E79" s="50"/>
      <c r="F79" s="50"/>
      <c r="G79" s="50"/>
      <c r="H79" s="50"/>
      <c r="I79" s="50"/>
      <c r="J79" s="50"/>
    </row>
    <row r="80" spans="1:10" s="183" customFormat="1">
      <c r="A80" s="50"/>
      <c r="B80" s="161"/>
      <c r="C80" s="50"/>
      <c r="D80" s="50"/>
      <c r="E80" s="50"/>
      <c r="F80" s="50"/>
      <c r="G80" s="50"/>
      <c r="H80" s="50"/>
      <c r="I80" s="50"/>
      <c r="J80" s="50"/>
    </row>
    <row r="81" spans="1:10" s="183" customFormat="1">
      <c r="A81" s="50"/>
      <c r="B81" s="161"/>
      <c r="C81" s="50"/>
      <c r="D81" s="50"/>
      <c r="E81" s="50"/>
      <c r="F81" s="50"/>
      <c r="G81" s="50"/>
      <c r="H81" s="50"/>
      <c r="I81" s="50"/>
      <c r="J81" s="50"/>
    </row>
    <row r="82" spans="1:10" s="183" customFormat="1">
      <c r="A82" s="50"/>
      <c r="B82" s="161"/>
      <c r="C82" s="50"/>
      <c r="D82" s="50"/>
      <c r="E82" s="50"/>
      <c r="F82" s="50"/>
      <c r="G82" s="50"/>
      <c r="H82" s="50"/>
      <c r="I82" s="50"/>
      <c r="J82" s="50"/>
    </row>
    <row r="83" spans="1:10" s="183" customFormat="1">
      <c r="A83" s="50"/>
      <c r="B83" s="161"/>
      <c r="C83" s="50"/>
      <c r="D83" s="50"/>
      <c r="E83" s="50"/>
      <c r="F83" s="50"/>
      <c r="G83" s="50"/>
      <c r="H83" s="50"/>
      <c r="I83" s="50"/>
      <c r="J83" s="50"/>
    </row>
    <row r="84" spans="1:10" s="183" customFormat="1">
      <c r="A84" s="50"/>
      <c r="B84" s="161"/>
      <c r="C84" s="50"/>
      <c r="D84" s="50"/>
      <c r="E84" s="50"/>
      <c r="F84" s="50"/>
      <c r="G84" s="50"/>
      <c r="H84" s="50"/>
      <c r="I84" s="50"/>
      <c r="J84" s="50"/>
    </row>
    <row r="85" spans="1:10" s="183" customFormat="1">
      <c r="A85" s="50"/>
      <c r="B85" s="161"/>
      <c r="C85" s="50"/>
      <c r="D85" s="50"/>
      <c r="E85" s="50"/>
      <c r="F85" s="50"/>
      <c r="G85" s="50"/>
      <c r="H85" s="50"/>
      <c r="I85" s="50"/>
      <c r="J85" s="50"/>
    </row>
    <row r="86" spans="1:10" s="183" customFormat="1">
      <c r="A86" s="50"/>
      <c r="B86" s="161"/>
      <c r="C86" s="50"/>
      <c r="D86" s="50"/>
      <c r="E86" s="50"/>
      <c r="F86" s="50"/>
      <c r="G86" s="50"/>
      <c r="H86" s="50"/>
      <c r="I86" s="50"/>
      <c r="J86" s="50"/>
    </row>
    <row r="87" spans="1:10" s="183" customFormat="1">
      <c r="A87" s="50"/>
      <c r="B87" s="161"/>
      <c r="C87" s="50"/>
      <c r="D87" s="50"/>
      <c r="E87" s="50"/>
      <c r="F87" s="50"/>
      <c r="G87" s="50"/>
      <c r="H87" s="50"/>
      <c r="I87" s="50"/>
      <c r="J87" s="50"/>
    </row>
    <row r="88" spans="1:10" s="183" customFormat="1">
      <c r="A88" s="50"/>
      <c r="B88" s="161"/>
      <c r="C88" s="50"/>
      <c r="D88" s="50"/>
      <c r="E88" s="50"/>
      <c r="F88" s="50"/>
      <c r="G88" s="50"/>
      <c r="H88" s="50"/>
      <c r="I88" s="50"/>
      <c r="J88" s="50"/>
    </row>
    <row r="89" spans="1:10" s="183" customFormat="1">
      <c r="A89" s="50"/>
      <c r="B89" s="161"/>
      <c r="C89" s="50"/>
      <c r="D89" s="50"/>
      <c r="E89" s="50"/>
      <c r="F89" s="50"/>
      <c r="G89" s="50"/>
      <c r="H89" s="50"/>
      <c r="I89" s="50"/>
      <c r="J89" s="50"/>
    </row>
    <row r="90" spans="1:10" s="183" customFormat="1">
      <c r="A90" s="50"/>
      <c r="B90" s="161"/>
      <c r="C90" s="50"/>
      <c r="D90" s="50"/>
      <c r="E90" s="50"/>
      <c r="F90" s="50"/>
      <c r="G90" s="50"/>
      <c r="H90" s="50"/>
      <c r="I90" s="50"/>
      <c r="J90" s="50"/>
    </row>
    <row r="91" spans="1:10" s="183" customFormat="1">
      <c r="A91" s="50"/>
      <c r="B91" s="161"/>
      <c r="C91" s="50"/>
      <c r="D91" s="50"/>
      <c r="E91" s="50"/>
      <c r="F91" s="50"/>
      <c r="G91" s="50"/>
      <c r="H91" s="50"/>
      <c r="I91" s="50"/>
      <c r="J91" s="50"/>
    </row>
    <row r="92" spans="1:10" s="183" customFormat="1">
      <c r="A92" s="50"/>
      <c r="B92" s="161"/>
      <c r="C92" s="50"/>
      <c r="D92" s="50"/>
      <c r="E92" s="50"/>
      <c r="F92" s="50"/>
      <c r="G92" s="50"/>
      <c r="H92" s="50"/>
      <c r="I92" s="50"/>
      <c r="J92" s="50"/>
    </row>
    <row r="93" spans="1:10" s="183" customFormat="1">
      <c r="A93" s="50"/>
      <c r="B93" s="161"/>
      <c r="C93" s="50"/>
      <c r="D93" s="50"/>
      <c r="E93" s="50"/>
      <c r="F93" s="50"/>
      <c r="G93" s="50"/>
      <c r="H93" s="50"/>
      <c r="I93" s="50"/>
      <c r="J93" s="50"/>
    </row>
    <row r="94" spans="1:10" s="183" customFormat="1">
      <c r="A94" s="50"/>
      <c r="B94" s="161"/>
      <c r="C94" s="50"/>
      <c r="D94" s="50"/>
      <c r="E94" s="50"/>
      <c r="F94" s="50"/>
      <c r="G94" s="50"/>
      <c r="H94" s="50"/>
      <c r="I94" s="50"/>
      <c r="J94" s="50"/>
    </row>
    <row r="95" spans="1:10" s="183" customFormat="1">
      <c r="A95" s="50"/>
      <c r="B95" s="161"/>
      <c r="C95" s="50"/>
      <c r="D95" s="50"/>
      <c r="E95" s="50"/>
      <c r="F95" s="50"/>
      <c r="G95" s="50"/>
      <c r="H95" s="50"/>
      <c r="I95" s="50"/>
      <c r="J95" s="50"/>
    </row>
    <row r="96" spans="1:10" s="183" customFormat="1">
      <c r="A96" s="50"/>
      <c r="B96" s="161"/>
      <c r="C96" s="50"/>
      <c r="D96" s="50"/>
      <c r="E96" s="50"/>
      <c r="F96" s="50"/>
      <c r="G96" s="50"/>
      <c r="H96" s="50"/>
      <c r="I96" s="50"/>
      <c r="J96" s="50"/>
    </row>
    <row r="97" spans="1:10" s="183" customFormat="1">
      <c r="A97" s="50"/>
      <c r="B97" s="161"/>
      <c r="C97" s="50"/>
      <c r="D97" s="50"/>
      <c r="E97" s="50"/>
      <c r="F97" s="50"/>
      <c r="G97" s="50"/>
      <c r="H97" s="50"/>
      <c r="I97" s="50"/>
      <c r="J97" s="50"/>
    </row>
    <row r="98" spans="1:10" s="183" customFormat="1">
      <c r="A98" s="50"/>
      <c r="B98" s="161"/>
      <c r="C98" s="50"/>
      <c r="D98" s="50"/>
      <c r="E98" s="50"/>
      <c r="F98" s="50"/>
      <c r="G98" s="50"/>
      <c r="H98" s="50"/>
      <c r="I98" s="50"/>
      <c r="J98" s="50"/>
    </row>
    <row r="99" spans="1:10" s="183" customFormat="1">
      <c r="A99" s="50"/>
      <c r="B99" s="161"/>
      <c r="C99" s="50"/>
      <c r="D99" s="50"/>
      <c r="E99" s="50"/>
      <c r="F99" s="50"/>
      <c r="G99" s="50"/>
      <c r="H99" s="50"/>
      <c r="I99" s="50"/>
      <c r="J99" s="50"/>
    </row>
    <row r="100" spans="1:10" s="183" customFormat="1">
      <c r="A100" s="50"/>
      <c r="B100" s="161"/>
      <c r="C100" s="50"/>
      <c r="D100" s="50"/>
      <c r="E100" s="50"/>
      <c r="F100" s="50"/>
      <c r="G100" s="50"/>
      <c r="H100" s="50"/>
      <c r="I100" s="50"/>
      <c r="J100" s="50"/>
    </row>
    <row r="101" spans="1:10" s="183" customFormat="1">
      <c r="A101" s="50"/>
      <c r="B101" s="161"/>
      <c r="C101" s="50"/>
      <c r="D101" s="50"/>
      <c r="E101" s="50"/>
      <c r="F101" s="50"/>
      <c r="G101" s="50"/>
      <c r="H101" s="50"/>
      <c r="I101" s="50"/>
      <c r="J101" s="50"/>
    </row>
    <row r="102" spans="1:10" s="183" customFormat="1">
      <c r="A102" s="50"/>
      <c r="B102" s="161"/>
      <c r="C102" s="50"/>
      <c r="D102" s="50"/>
      <c r="E102" s="50"/>
      <c r="F102" s="50"/>
      <c r="G102" s="50"/>
      <c r="H102" s="50"/>
      <c r="I102" s="50"/>
      <c r="J102" s="50"/>
    </row>
    <row r="103" spans="1:10" s="183" customFormat="1">
      <c r="A103" s="50"/>
      <c r="B103" s="161"/>
      <c r="C103" s="50"/>
      <c r="D103" s="50"/>
      <c r="E103" s="50"/>
      <c r="F103" s="50"/>
      <c r="G103" s="50"/>
      <c r="H103" s="50"/>
      <c r="I103" s="50"/>
      <c r="J103" s="50"/>
    </row>
    <row r="104" spans="1:10" s="183" customFormat="1">
      <c r="A104" s="50"/>
      <c r="B104" s="161"/>
      <c r="C104" s="50"/>
      <c r="D104" s="50"/>
      <c r="E104" s="50"/>
      <c r="F104" s="50"/>
      <c r="G104" s="50"/>
      <c r="H104" s="50"/>
      <c r="I104" s="50"/>
      <c r="J104" s="50"/>
    </row>
    <row r="105" spans="1:10" s="183" customFormat="1">
      <c r="A105" s="50"/>
      <c r="B105" s="161"/>
      <c r="C105" s="50"/>
      <c r="D105" s="50"/>
      <c r="E105" s="50"/>
      <c r="F105" s="50"/>
      <c r="G105" s="50"/>
      <c r="H105" s="50"/>
      <c r="I105" s="50"/>
      <c r="J105" s="50"/>
    </row>
    <row r="106" spans="1:10" s="183" customFormat="1">
      <c r="A106" s="50"/>
      <c r="B106" s="161"/>
      <c r="C106" s="50"/>
      <c r="D106" s="50"/>
      <c r="E106" s="50"/>
      <c r="F106" s="50"/>
      <c r="G106" s="50"/>
      <c r="H106" s="50"/>
      <c r="I106" s="50"/>
      <c r="J106" s="50"/>
    </row>
    <row r="107" spans="1:10" s="183" customFormat="1">
      <c r="A107" s="50"/>
      <c r="B107" s="161"/>
      <c r="C107" s="50"/>
      <c r="D107" s="50"/>
      <c r="E107" s="50"/>
      <c r="F107" s="50"/>
      <c r="G107" s="50"/>
      <c r="H107" s="50"/>
      <c r="I107" s="50"/>
      <c r="J107" s="50"/>
    </row>
    <row r="108" spans="1:10" s="183" customFormat="1">
      <c r="A108" s="50"/>
      <c r="B108" s="161"/>
      <c r="C108" s="50"/>
      <c r="D108" s="50"/>
      <c r="E108" s="50"/>
      <c r="F108" s="50"/>
      <c r="G108" s="50"/>
      <c r="H108" s="50"/>
      <c r="I108" s="50"/>
      <c r="J108" s="50"/>
    </row>
    <row r="109" spans="1:10" s="183" customFormat="1">
      <c r="A109" s="50"/>
      <c r="B109" s="161"/>
      <c r="C109" s="50"/>
      <c r="D109" s="50"/>
      <c r="E109" s="50"/>
      <c r="F109" s="50"/>
      <c r="G109" s="50"/>
      <c r="H109" s="50"/>
      <c r="I109" s="50"/>
      <c r="J109" s="50"/>
    </row>
    <row r="110" spans="1:10" s="183" customFormat="1">
      <c r="A110" s="50"/>
      <c r="B110" s="161"/>
      <c r="C110" s="50"/>
      <c r="D110" s="50"/>
      <c r="E110" s="50"/>
      <c r="F110" s="50"/>
      <c r="G110" s="50"/>
      <c r="H110" s="50"/>
      <c r="I110" s="50"/>
      <c r="J110" s="50"/>
    </row>
    <row r="111" spans="1:10" s="183" customFormat="1">
      <c r="A111" s="50"/>
      <c r="B111" s="161"/>
      <c r="C111" s="50"/>
      <c r="D111" s="50"/>
      <c r="E111" s="50"/>
      <c r="F111" s="50"/>
      <c r="G111" s="50"/>
      <c r="H111" s="50"/>
      <c r="I111" s="50"/>
      <c r="J111" s="50"/>
    </row>
    <row r="112" spans="1:10" s="183" customFormat="1">
      <c r="A112" s="50"/>
      <c r="B112" s="161"/>
      <c r="C112" s="50"/>
      <c r="D112" s="50"/>
      <c r="E112" s="50"/>
      <c r="F112" s="50"/>
      <c r="G112" s="50"/>
      <c r="H112" s="50"/>
      <c r="I112" s="50"/>
      <c r="J112" s="50"/>
    </row>
    <row r="113" spans="1:10" s="183" customFormat="1">
      <c r="A113" s="50"/>
      <c r="B113" s="161"/>
      <c r="C113" s="50"/>
      <c r="D113" s="50"/>
      <c r="E113" s="50"/>
      <c r="F113" s="50"/>
      <c r="G113" s="50"/>
      <c r="H113" s="50"/>
      <c r="I113" s="50"/>
      <c r="J113" s="50"/>
    </row>
    <row r="114" spans="1:10" s="183" customFormat="1">
      <c r="A114" s="50"/>
      <c r="B114" s="161"/>
      <c r="C114" s="50"/>
      <c r="D114" s="50"/>
      <c r="E114" s="50"/>
      <c r="F114" s="50"/>
      <c r="G114" s="50"/>
      <c r="H114" s="50"/>
      <c r="I114" s="50"/>
      <c r="J114" s="50"/>
    </row>
    <row r="115" spans="1:10" s="183" customFormat="1">
      <c r="A115" s="50"/>
      <c r="B115" s="161"/>
      <c r="C115" s="50"/>
      <c r="D115" s="50"/>
      <c r="E115" s="50"/>
      <c r="F115" s="50"/>
      <c r="G115" s="50"/>
      <c r="H115" s="50"/>
      <c r="I115" s="50"/>
      <c r="J115" s="50"/>
    </row>
    <row r="116" spans="1:10" s="183" customFormat="1">
      <c r="A116" s="50"/>
      <c r="B116" s="161"/>
      <c r="C116" s="50"/>
      <c r="D116" s="50"/>
      <c r="E116" s="50"/>
      <c r="F116" s="50"/>
      <c r="G116" s="50"/>
      <c r="H116" s="50"/>
      <c r="I116" s="50"/>
      <c r="J116" s="50"/>
    </row>
    <row r="117" spans="1:10" s="183" customFormat="1">
      <c r="A117" s="50"/>
      <c r="B117" s="161"/>
      <c r="C117" s="50"/>
      <c r="D117" s="50"/>
      <c r="E117" s="50"/>
      <c r="F117" s="50"/>
      <c r="G117" s="50"/>
      <c r="H117" s="50"/>
      <c r="I117" s="50"/>
      <c r="J117" s="50"/>
    </row>
    <row r="118" spans="1:10" s="183" customFormat="1">
      <c r="A118" s="50"/>
      <c r="B118" s="161"/>
      <c r="C118" s="50"/>
      <c r="D118" s="50"/>
      <c r="E118" s="50"/>
      <c r="F118" s="50"/>
      <c r="G118" s="50"/>
      <c r="H118" s="50"/>
      <c r="I118" s="50"/>
      <c r="J118" s="50"/>
    </row>
    <row r="119" spans="1:10" s="183" customFormat="1">
      <c r="A119" s="50"/>
      <c r="B119" s="161"/>
      <c r="C119" s="50"/>
      <c r="D119" s="50"/>
      <c r="E119" s="50"/>
      <c r="F119" s="50"/>
      <c r="G119" s="50"/>
      <c r="H119" s="50"/>
      <c r="I119" s="50"/>
      <c r="J119" s="50"/>
    </row>
    <row r="120" spans="1:10" s="183" customFormat="1">
      <c r="A120" s="50"/>
      <c r="B120" s="161"/>
      <c r="C120" s="50"/>
      <c r="D120" s="50"/>
      <c r="E120" s="50"/>
      <c r="F120" s="50"/>
      <c r="G120" s="50"/>
      <c r="H120" s="50"/>
      <c r="I120" s="50"/>
      <c r="J120" s="50"/>
    </row>
    <row r="121" spans="1:10" s="183" customFormat="1">
      <c r="A121" s="50"/>
      <c r="B121" s="161"/>
      <c r="C121" s="50"/>
      <c r="D121" s="50"/>
      <c r="E121" s="50"/>
      <c r="F121" s="50"/>
      <c r="G121" s="50"/>
      <c r="H121" s="50"/>
      <c r="I121" s="50"/>
      <c r="J121" s="50"/>
    </row>
    <row r="122" spans="1:10" s="183" customFormat="1">
      <c r="A122" s="50"/>
      <c r="B122" s="161"/>
      <c r="C122" s="50"/>
      <c r="D122" s="50"/>
      <c r="E122" s="50"/>
      <c r="F122" s="50"/>
      <c r="G122" s="50"/>
      <c r="H122" s="50"/>
      <c r="I122" s="50"/>
      <c r="J122" s="50"/>
    </row>
    <row r="123" spans="1:10" s="183" customFormat="1">
      <c r="A123" s="50"/>
      <c r="B123" s="161"/>
      <c r="C123" s="50"/>
      <c r="D123" s="50"/>
      <c r="E123" s="50"/>
      <c r="F123" s="50"/>
      <c r="G123" s="50"/>
      <c r="H123" s="50"/>
      <c r="I123" s="50"/>
      <c r="J123" s="50"/>
    </row>
    <row r="124" spans="1:10">
      <c r="B124" s="248"/>
    </row>
    <row r="125" spans="1:10">
      <c r="B125" s="241"/>
    </row>
    <row r="126" spans="1:10">
      <c r="B126" s="241"/>
    </row>
    <row r="127" spans="1:10">
      <c r="B127" s="241"/>
    </row>
    <row r="128" spans="1:10">
      <c r="B128" s="241"/>
    </row>
    <row r="129" spans="2:2">
      <c r="B129" s="241"/>
    </row>
    <row r="130" spans="2:2">
      <c r="B130" s="241"/>
    </row>
    <row r="131" spans="2:2">
      <c r="B131" s="241"/>
    </row>
    <row r="132" spans="2:2">
      <c r="B132" s="241"/>
    </row>
    <row r="133" spans="2:2">
      <c r="B133" s="241"/>
    </row>
    <row r="134" spans="2:2">
      <c r="B134" s="241"/>
    </row>
    <row r="135" spans="2:2">
      <c r="B135" s="241"/>
    </row>
    <row r="136" spans="2:2">
      <c r="B136" s="241"/>
    </row>
    <row r="137" spans="2:2">
      <c r="B137" s="241"/>
    </row>
    <row r="138" spans="2:2">
      <c r="B138" s="241"/>
    </row>
    <row r="139" spans="2:2">
      <c r="B139" s="241"/>
    </row>
    <row r="140" spans="2:2">
      <c r="B140" s="241"/>
    </row>
    <row r="141" spans="2:2">
      <c r="B141" s="241"/>
    </row>
    <row r="142" spans="2:2">
      <c r="B142" s="241"/>
    </row>
    <row r="143" spans="2:2">
      <c r="B143" s="241"/>
    </row>
    <row r="144" spans="2:2">
      <c r="B144" s="241"/>
    </row>
    <row r="145" spans="2:2">
      <c r="B145" s="241"/>
    </row>
    <row r="146" spans="2:2">
      <c r="B146" s="241"/>
    </row>
    <row r="147" spans="2:2">
      <c r="B147" s="241"/>
    </row>
    <row r="148" spans="2:2">
      <c r="B148" s="241"/>
    </row>
    <row r="149" spans="2:2">
      <c r="B149" s="241"/>
    </row>
    <row r="150" spans="2:2">
      <c r="B150" s="241"/>
    </row>
    <row r="151" spans="2:2">
      <c r="B151" s="241"/>
    </row>
    <row r="152" spans="2:2">
      <c r="B152" s="241"/>
    </row>
    <row r="153" spans="2:2">
      <c r="B153" s="241"/>
    </row>
    <row r="154" spans="2:2">
      <c r="B154" s="241"/>
    </row>
    <row r="155" spans="2:2">
      <c r="B155" s="241"/>
    </row>
    <row r="156" spans="2:2">
      <c r="B156" s="241"/>
    </row>
    <row r="157" spans="2:2">
      <c r="B157" s="241"/>
    </row>
    <row r="158" spans="2:2">
      <c r="B158" s="241"/>
    </row>
    <row r="159" spans="2:2">
      <c r="B159" s="241"/>
    </row>
    <row r="160" spans="2:2">
      <c r="B160" s="241"/>
    </row>
    <row r="161" spans="2:2">
      <c r="B161" s="241"/>
    </row>
    <row r="162" spans="2:2">
      <c r="B162" s="241"/>
    </row>
    <row r="163" spans="2:2">
      <c r="B163" s="241"/>
    </row>
    <row r="164" spans="2:2">
      <c r="B164" s="241"/>
    </row>
    <row r="165" spans="2:2">
      <c r="B165" s="241"/>
    </row>
    <row r="166" spans="2:2">
      <c r="B166" s="241"/>
    </row>
    <row r="167" spans="2:2">
      <c r="B167" s="241"/>
    </row>
    <row r="168" spans="2:2">
      <c r="B168" s="241"/>
    </row>
    <row r="169" spans="2:2">
      <c r="B169" s="241"/>
    </row>
    <row r="170" spans="2:2">
      <c r="B170" s="241"/>
    </row>
    <row r="171" spans="2:2">
      <c r="B171" s="241"/>
    </row>
    <row r="172" spans="2:2">
      <c r="B172" s="241"/>
    </row>
    <row r="173" spans="2:2">
      <c r="B173" s="241"/>
    </row>
    <row r="174" spans="2:2">
      <c r="B174" s="241"/>
    </row>
    <row r="175" spans="2:2">
      <c r="B175" s="241"/>
    </row>
    <row r="176" spans="2:2">
      <c r="B176" s="241"/>
    </row>
    <row r="177" spans="2:2">
      <c r="B177" s="241"/>
    </row>
    <row r="178" spans="2:2">
      <c r="B178" s="241"/>
    </row>
    <row r="179" spans="2:2">
      <c r="B179" s="241"/>
    </row>
    <row r="180" spans="2:2">
      <c r="B180" s="241"/>
    </row>
    <row r="181" spans="2:2">
      <c r="B181" s="241"/>
    </row>
    <row r="182" spans="2:2">
      <c r="B182" s="241"/>
    </row>
    <row r="183" spans="2:2">
      <c r="B183" s="241"/>
    </row>
    <row r="184" spans="2:2">
      <c r="B184" s="241"/>
    </row>
    <row r="185" spans="2:2">
      <c r="B185" s="241"/>
    </row>
    <row r="186" spans="2:2">
      <c r="B186" s="241"/>
    </row>
    <row r="187" spans="2:2">
      <c r="B187" s="241"/>
    </row>
    <row r="188" spans="2:2">
      <c r="B188" s="241"/>
    </row>
    <row r="189" spans="2:2">
      <c r="B189" s="241"/>
    </row>
    <row r="190" spans="2:2">
      <c r="B190" s="241"/>
    </row>
    <row r="191" spans="2:2">
      <c r="B191" s="241"/>
    </row>
    <row r="192" spans="2:2">
      <c r="B192" s="241"/>
    </row>
    <row r="193" spans="2:2">
      <c r="B193" s="241"/>
    </row>
    <row r="194" spans="2:2">
      <c r="B194" s="241"/>
    </row>
    <row r="195" spans="2:2">
      <c r="B195" s="241"/>
    </row>
    <row r="196" spans="2:2">
      <c r="B196" s="241"/>
    </row>
    <row r="197" spans="2:2">
      <c r="B197" s="241"/>
    </row>
    <row r="198" spans="2:2">
      <c r="B198" s="241"/>
    </row>
    <row r="199" spans="2:2">
      <c r="B199" s="241"/>
    </row>
    <row r="200" spans="2:2">
      <c r="B200" s="241"/>
    </row>
    <row r="201" spans="2:2">
      <c r="B201" s="241"/>
    </row>
    <row r="202" spans="2:2">
      <c r="B202" s="241"/>
    </row>
    <row r="203" spans="2:2">
      <c r="B203" s="241"/>
    </row>
    <row r="204" spans="2:2">
      <c r="B204" s="241"/>
    </row>
    <row r="205" spans="2:2">
      <c r="B205" s="241"/>
    </row>
    <row r="206" spans="2:2">
      <c r="B206" s="241"/>
    </row>
    <row r="207" spans="2:2">
      <c r="B207" s="241"/>
    </row>
    <row r="208" spans="2:2">
      <c r="B208" s="241"/>
    </row>
    <row r="209" spans="2:2">
      <c r="B209" s="241"/>
    </row>
    <row r="210" spans="2:2">
      <c r="B210" s="241"/>
    </row>
    <row r="211" spans="2:2">
      <c r="B211" s="241"/>
    </row>
    <row r="212" spans="2:2">
      <c r="B212" s="241"/>
    </row>
    <row r="213" spans="2:2">
      <c r="B213" s="241"/>
    </row>
    <row r="214" spans="2:2">
      <c r="B214" s="241"/>
    </row>
    <row r="215" spans="2:2">
      <c r="B215" s="241"/>
    </row>
    <row r="216" spans="2:2">
      <c r="B216" s="241"/>
    </row>
    <row r="217" spans="2:2">
      <c r="B217" s="241"/>
    </row>
    <row r="218" spans="2:2">
      <c r="B218" s="241"/>
    </row>
    <row r="219" spans="2:2">
      <c r="B219" s="241"/>
    </row>
    <row r="220" spans="2:2">
      <c r="B220" s="241"/>
    </row>
    <row r="221" spans="2:2">
      <c r="B221" s="241"/>
    </row>
    <row r="222" spans="2:2">
      <c r="B222" s="241"/>
    </row>
    <row r="223" spans="2:2">
      <c r="B223" s="241"/>
    </row>
    <row r="224" spans="2:2">
      <c r="B224" s="241"/>
    </row>
    <row r="225" spans="2:2">
      <c r="B225" s="241"/>
    </row>
    <row r="226" spans="2:2">
      <c r="B226" s="241"/>
    </row>
    <row r="227" spans="2:2">
      <c r="B227" s="241"/>
    </row>
    <row r="228" spans="2:2">
      <c r="B228" s="241"/>
    </row>
    <row r="229" spans="2:2">
      <c r="B229" s="241"/>
    </row>
    <row r="230" spans="2:2">
      <c r="B230" s="241"/>
    </row>
    <row r="231" spans="2:2">
      <c r="B231" s="241"/>
    </row>
    <row r="232" spans="2:2">
      <c r="B232" s="241"/>
    </row>
    <row r="233" spans="2:2">
      <c r="B233" s="241"/>
    </row>
    <row r="234" spans="2:2">
      <c r="B234" s="241"/>
    </row>
    <row r="235" spans="2:2">
      <c r="B235" s="241"/>
    </row>
    <row r="236" spans="2:2">
      <c r="B236" s="241"/>
    </row>
    <row r="237" spans="2:2">
      <c r="B237" s="241"/>
    </row>
    <row r="238" spans="2:2">
      <c r="B238" s="241"/>
    </row>
    <row r="239" spans="2:2">
      <c r="B239" s="241"/>
    </row>
    <row r="240" spans="2:2">
      <c r="B240" s="241"/>
    </row>
    <row r="241" spans="2:2">
      <c r="B241" s="241"/>
    </row>
    <row r="242" spans="2:2">
      <c r="B242" s="241"/>
    </row>
    <row r="243" spans="2:2">
      <c r="B243" s="241"/>
    </row>
    <row r="244" spans="2:2">
      <c r="B244" s="241"/>
    </row>
    <row r="245" spans="2:2">
      <c r="B245" s="241"/>
    </row>
    <row r="246" spans="2:2">
      <c r="B246" s="241"/>
    </row>
    <row r="247" spans="2:2">
      <c r="B247" s="241"/>
    </row>
    <row r="248" spans="2:2">
      <c r="B248" s="241"/>
    </row>
    <row r="249" spans="2:2">
      <c r="B249" s="241"/>
    </row>
    <row r="250" spans="2:2">
      <c r="B250" s="241"/>
    </row>
    <row r="251" spans="2:2">
      <c r="B251" s="241"/>
    </row>
    <row r="252" spans="2:2">
      <c r="B252" s="241"/>
    </row>
    <row r="253" spans="2:2">
      <c r="B253" s="241"/>
    </row>
    <row r="254" spans="2:2">
      <c r="B254" s="241"/>
    </row>
    <row r="255" spans="2:2">
      <c r="B255" s="241"/>
    </row>
    <row r="256" spans="2:2">
      <c r="B256" s="241"/>
    </row>
    <row r="257" spans="2:2">
      <c r="B257" s="241"/>
    </row>
    <row r="258" spans="2:2">
      <c r="B258" s="241"/>
    </row>
    <row r="259" spans="2:2">
      <c r="B259" s="241"/>
    </row>
    <row r="260" spans="2:2">
      <c r="B260" s="241"/>
    </row>
    <row r="261" spans="2:2">
      <c r="B261" s="241"/>
    </row>
    <row r="262" spans="2:2">
      <c r="B262" s="241"/>
    </row>
    <row r="263" spans="2:2">
      <c r="B263" s="241"/>
    </row>
    <row r="264" spans="2:2">
      <c r="B264" s="241"/>
    </row>
    <row r="265" spans="2:2">
      <c r="B265" s="241"/>
    </row>
    <row r="266" spans="2:2">
      <c r="B266" s="241"/>
    </row>
    <row r="267" spans="2:2">
      <c r="B267" s="241"/>
    </row>
    <row r="268" spans="2:2">
      <c r="B268" s="241"/>
    </row>
    <row r="269" spans="2:2">
      <c r="B269" s="241"/>
    </row>
    <row r="270" spans="2:2">
      <c r="B270" s="241"/>
    </row>
    <row r="271" spans="2:2">
      <c r="B271" s="241"/>
    </row>
    <row r="272" spans="2:2">
      <c r="B272" s="241"/>
    </row>
    <row r="273" spans="2:2">
      <c r="B273" s="241"/>
    </row>
    <row r="274" spans="2:2">
      <c r="B274" s="241"/>
    </row>
    <row r="275" spans="2:2">
      <c r="B275" s="241"/>
    </row>
    <row r="276" spans="2:2">
      <c r="B276" s="241"/>
    </row>
    <row r="277" spans="2:2">
      <c r="B277" s="241"/>
    </row>
    <row r="278" spans="2:2">
      <c r="B278" s="241"/>
    </row>
    <row r="279" spans="2:2">
      <c r="B279" s="241"/>
    </row>
    <row r="280" spans="2:2">
      <c r="B280" s="241"/>
    </row>
    <row r="281" spans="2:2">
      <c r="B281" s="241"/>
    </row>
    <row r="282" spans="2:2">
      <c r="B282" s="241"/>
    </row>
    <row r="283" spans="2:2">
      <c r="B283" s="241"/>
    </row>
    <row r="284" spans="2:2">
      <c r="B284" s="241"/>
    </row>
    <row r="285" spans="2:2">
      <c r="B285" s="241"/>
    </row>
    <row r="286" spans="2:2">
      <c r="B286" s="241"/>
    </row>
    <row r="287" spans="2:2">
      <c r="B287" s="241"/>
    </row>
    <row r="288" spans="2:2">
      <c r="B288" s="241"/>
    </row>
    <row r="289" spans="2:2">
      <c r="B289" s="241"/>
    </row>
    <row r="290" spans="2:2">
      <c r="B290" s="241"/>
    </row>
    <row r="291" spans="2:2">
      <c r="B291" s="241"/>
    </row>
    <row r="292" spans="2:2">
      <c r="B292" s="241"/>
    </row>
    <row r="293" spans="2:2">
      <c r="B293" s="241"/>
    </row>
    <row r="294" spans="2:2">
      <c r="B294" s="241"/>
    </row>
    <row r="295" spans="2:2">
      <c r="B295" s="241"/>
    </row>
    <row r="296" spans="2:2">
      <c r="B296" s="241"/>
    </row>
    <row r="297" spans="2:2">
      <c r="B297" s="241"/>
    </row>
    <row r="298" spans="2:2">
      <c r="B298" s="241"/>
    </row>
    <row r="299" spans="2:2">
      <c r="B299" s="241"/>
    </row>
    <row r="300" spans="2:2">
      <c r="B300" s="241"/>
    </row>
    <row r="301" spans="2:2">
      <c r="B301" s="241"/>
    </row>
    <row r="302" spans="2:2">
      <c r="B302" s="241"/>
    </row>
    <row r="303" spans="2:2">
      <c r="B303" s="241"/>
    </row>
    <row r="304" spans="2:2">
      <c r="B304" s="241"/>
    </row>
    <row r="305" spans="2:2">
      <c r="B305" s="241"/>
    </row>
    <row r="306" spans="2:2">
      <c r="B306" s="241"/>
    </row>
    <row r="307" spans="2:2">
      <c r="B307" s="241"/>
    </row>
    <row r="308" spans="2:2">
      <c r="B308" s="241"/>
    </row>
    <row r="309" spans="2:2">
      <c r="B309" s="241"/>
    </row>
    <row r="310" spans="2:2">
      <c r="B310" s="241"/>
    </row>
    <row r="311" spans="2:2">
      <c r="B311" s="241"/>
    </row>
    <row r="312" spans="2:2">
      <c r="B312" s="241"/>
    </row>
    <row r="313" spans="2:2">
      <c r="B313" s="241"/>
    </row>
    <row r="314" spans="2:2">
      <c r="B314" s="241"/>
    </row>
    <row r="315" spans="2:2">
      <c r="B315" s="241"/>
    </row>
    <row r="316" spans="2:2">
      <c r="B316" s="241"/>
    </row>
    <row r="317" spans="2:2">
      <c r="B317" s="241"/>
    </row>
    <row r="318" spans="2:2">
      <c r="B318" s="241"/>
    </row>
    <row r="319" spans="2:2">
      <c r="B319" s="241"/>
    </row>
    <row r="320" spans="2:2">
      <c r="B320" s="241"/>
    </row>
    <row r="321" spans="2:2">
      <c r="B321" s="241"/>
    </row>
    <row r="322" spans="2:2">
      <c r="B322" s="241"/>
    </row>
    <row r="323" spans="2:2">
      <c r="B323" s="241"/>
    </row>
    <row r="324" spans="2:2">
      <c r="B324" s="241"/>
    </row>
    <row r="325" spans="2:2">
      <c r="B325" s="241"/>
    </row>
    <row r="326" spans="2:2">
      <c r="B326" s="241"/>
    </row>
    <row r="327" spans="2:2">
      <c r="B327" s="241"/>
    </row>
    <row r="328" spans="2:2">
      <c r="B328" s="241"/>
    </row>
    <row r="329" spans="2:2">
      <c r="B329" s="241"/>
    </row>
    <row r="330" spans="2:2">
      <c r="B330" s="241"/>
    </row>
    <row r="331" spans="2:2">
      <c r="B331" s="241"/>
    </row>
    <row r="332" spans="2:2">
      <c r="B332" s="241"/>
    </row>
    <row r="333" spans="2:2">
      <c r="B333" s="241"/>
    </row>
    <row r="334" spans="2:2">
      <c r="B334" s="241"/>
    </row>
    <row r="335" spans="2:2">
      <c r="B335" s="241"/>
    </row>
    <row r="336" spans="2:2">
      <c r="B336" s="241"/>
    </row>
    <row r="337" spans="2:2">
      <c r="B337" s="241"/>
    </row>
    <row r="338" spans="2:2">
      <c r="B338" s="241"/>
    </row>
    <row r="339" spans="2:2">
      <c r="B339" s="241"/>
    </row>
    <row r="340" spans="2:2">
      <c r="B340" s="241"/>
    </row>
    <row r="341" spans="2:2">
      <c r="B341" s="241"/>
    </row>
    <row r="342" spans="2:2">
      <c r="B342" s="241"/>
    </row>
    <row r="343" spans="2:2">
      <c r="B343" s="241"/>
    </row>
    <row r="344" spans="2:2">
      <c r="B344" s="241"/>
    </row>
    <row r="345" spans="2:2">
      <c r="B345" s="241"/>
    </row>
    <row r="346" spans="2:2">
      <c r="B346" s="241"/>
    </row>
    <row r="347" spans="2:2">
      <c r="B347" s="241"/>
    </row>
    <row r="348" spans="2:2">
      <c r="B348" s="241"/>
    </row>
    <row r="349" spans="2:2">
      <c r="B349" s="241"/>
    </row>
  </sheetData>
  <mergeCells count="4">
    <mergeCell ref="D4:F4"/>
    <mergeCell ref="A7:I7"/>
    <mergeCell ref="A9:I9"/>
    <mergeCell ref="A1:C1"/>
  </mergeCells>
  <phoneticPr fontId="4" type="noConversion"/>
  <conditionalFormatting sqref="C13:I299 B13:B349 A8:A9 B8:D12 F8:I12 E8:E11 A11:A299">
    <cfRule type="expression" dxfId="11" priority="8" stopIfTrue="1">
      <formula>ISNUMBER(SEARCH("Closed",$H8))</formula>
    </cfRule>
    <cfRule type="expression" dxfId="10" priority="9" stopIfTrue="1">
      <formula>IF($B8="Minor", TRUE, FALSE)</formula>
    </cfRule>
    <cfRule type="expression" dxfId="9" priority="11" stopIfTrue="1">
      <formula>IF(OR($B8="Major",$B8="Pre-Condition"), TRUE, FALSE)</formula>
    </cfRule>
  </conditionalFormatting>
  <conditionalFormatting sqref="G8:I8">
    <cfRule type="expression" dxfId="8" priority="4" stopIfTrue="1">
      <formula>ISNUMBER(SEARCH("Closed",$H8))</formula>
    </cfRule>
    <cfRule type="expression" dxfId="7" priority="5" stopIfTrue="1">
      <formula>IF($B8="Minor", TRUE, FALSE)</formula>
    </cfRule>
    <cfRule type="expression" dxfId="6" priority="6" stopIfTrue="1">
      <formula>IF(OR($B8="Major",$B8="Pre-Condition"), TRUE, FALSE)</formula>
    </cfRule>
  </conditionalFormatting>
  <conditionalFormatting sqref="A10">
    <cfRule type="expression" dxfId="5" priority="15" stopIfTrue="1">
      <formula>ISNUMBER(SEARCH("Closed",$H12))</formula>
    </cfRule>
    <cfRule type="expression" dxfId="4" priority="16" stopIfTrue="1">
      <formula>IF($B12="Minor", TRUE, FALSE)</formula>
    </cfRule>
    <cfRule type="expression" dxfId="3" priority="17" stopIfTrue="1">
      <formula>IF(OR($B12="Major",$B12="Pre-Condition"), TRUE, FALSE)</formula>
    </cfRule>
  </conditionalFormatting>
  <conditionalFormatting sqref="A10">
    <cfRule type="expression" dxfId="2" priority="1" stopIfTrue="1">
      <formula>ISNUMBER(SEARCH("Closed",$H10))</formula>
    </cfRule>
    <cfRule type="expression" dxfId="1" priority="2" stopIfTrue="1">
      <formula>IF($B10="Minor", TRUE, FALSE)</formula>
    </cfRule>
    <cfRule type="expression" dxfId="0" priority="3" stopIfTrue="1">
      <formula>IF(OR($B10="Major",$B10="Pre-Condition"), TRUE, FALSE)</formula>
    </cfRule>
  </conditionalFormatting>
  <dataValidations count="1">
    <dataValidation type="list" allowBlank="1" showInputMessage="1" showErrorMessage="1" sqref="B10:B349 B8">
      <formula1>$L$1:$L$3</formula1>
    </dataValidation>
  </dataValidations>
  <pageMargins left="0.74803149606299213" right="0.74803149606299213" top="0.98425196850393704" bottom="0.98425196850393704" header="0.51181102362204722" footer="0.51181102362204722"/>
  <pageSetup paperSize="9" scale="87" orientation="landscape"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59"/>
  <sheetViews>
    <sheetView view="pageBreakPreview" zoomScaleNormal="75" zoomScaleSheetLayoutView="100" workbookViewId="0">
      <selection activeCell="I36" sqref="I36"/>
    </sheetView>
  </sheetViews>
  <sheetFormatPr defaultColWidth="9" defaultRowHeight="14.25"/>
  <cols>
    <col min="1" max="1" width="7" style="172" customWidth="1"/>
    <col min="2" max="2" width="78.85546875" style="20" customWidth="1"/>
    <col min="3" max="3" width="3" style="123" customWidth="1"/>
    <col min="4" max="4" width="19" style="18" customWidth="1"/>
    <col min="5" max="16384" width="9" style="2"/>
  </cols>
  <sheetData>
    <row r="1" spans="1:4">
      <c r="A1" s="115">
        <v>3</v>
      </c>
      <c r="B1" s="116" t="s">
        <v>2145</v>
      </c>
      <c r="C1" s="17"/>
      <c r="D1" s="29"/>
    </row>
    <row r="2" spans="1:4">
      <c r="A2" s="179">
        <v>3.1</v>
      </c>
      <c r="B2" s="117" t="s">
        <v>284</v>
      </c>
      <c r="C2" s="17"/>
      <c r="D2" s="29"/>
    </row>
    <row r="3" spans="1:4">
      <c r="B3" s="132" t="s">
        <v>90</v>
      </c>
      <c r="C3" s="17"/>
      <c r="D3" s="29"/>
    </row>
    <row r="4" spans="1:4">
      <c r="B4" s="62"/>
      <c r="C4" s="249"/>
    </row>
    <row r="5" spans="1:4">
      <c r="B5" s="132" t="s">
        <v>91</v>
      </c>
      <c r="C5" s="17"/>
      <c r="D5" s="29"/>
    </row>
    <row r="6" spans="1:4">
      <c r="B6" s="62" t="s">
        <v>2117</v>
      </c>
      <c r="C6" s="249"/>
    </row>
    <row r="7" spans="1:4">
      <c r="B7" s="132" t="s">
        <v>346</v>
      </c>
      <c r="C7" s="17"/>
      <c r="D7" s="29"/>
    </row>
    <row r="8" spans="1:4">
      <c r="B8" s="62" t="s">
        <v>2143</v>
      </c>
      <c r="C8" s="249"/>
    </row>
    <row r="9" spans="1:4">
      <c r="B9" s="62"/>
      <c r="C9" s="249"/>
    </row>
    <row r="10" spans="1:4">
      <c r="A10" s="179">
        <v>3.2</v>
      </c>
      <c r="B10" s="114" t="s">
        <v>285</v>
      </c>
      <c r="C10" s="17"/>
      <c r="D10" s="29"/>
    </row>
    <row r="11" spans="1:4">
      <c r="B11" s="62" t="s">
        <v>92</v>
      </c>
      <c r="C11" s="249"/>
    </row>
    <row r="12" spans="1:4" ht="42.75">
      <c r="B12" s="62" t="s">
        <v>2340</v>
      </c>
      <c r="C12" s="249"/>
    </row>
    <row r="13" spans="1:4" ht="57">
      <c r="B13" s="62" t="s">
        <v>2339</v>
      </c>
      <c r="C13" s="249"/>
    </row>
    <row r="14" spans="1:4">
      <c r="B14" s="62"/>
      <c r="C14" s="249"/>
    </row>
    <row r="15" spans="1:4">
      <c r="B15" s="62" t="s">
        <v>225</v>
      </c>
      <c r="C15" s="249"/>
    </row>
    <row r="16" spans="1:4">
      <c r="B16" s="62"/>
      <c r="C16" s="249"/>
    </row>
    <row r="17" spans="1:4">
      <c r="A17" s="173" t="s">
        <v>465</v>
      </c>
      <c r="B17" s="132" t="s">
        <v>54</v>
      </c>
      <c r="C17" s="17"/>
      <c r="D17" s="29"/>
    </row>
    <row r="18" spans="1:4">
      <c r="A18" s="173"/>
      <c r="B18" s="62" t="s">
        <v>2144</v>
      </c>
      <c r="C18" s="17"/>
      <c r="D18" s="29"/>
    </row>
    <row r="19" spans="1:4">
      <c r="B19" s="62"/>
      <c r="C19" s="249"/>
    </row>
    <row r="20" spans="1:4">
      <c r="A20" s="179">
        <v>3.3</v>
      </c>
      <c r="B20" s="114" t="s">
        <v>226</v>
      </c>
      <c r="C20" s="17"/>
      <c r="D20" s="17"/>
    </row>
    <row r="21" spans="1:4">
      <c r="B21" s="62" t="s">
        <v>2495</v>
      </c>
      <c r="C21" s="249"/>
      <c r="D21" s="20"/>
    </row>
    <row r="22" spans="1:4">
      <c r="B22" s="62"/>
      <c r="C22" s="249"/>
      <c r="D22" s="20"/>
    </row>
    <row r="23" spans="1:4" s="24" customFormat="1">
      <c r="A23" s="179">
        <v>3.4</v>
      </c>
      <c r="B23" s="114" t="s">
        <v>227</v>
      </c>
      <c r="C23" s="17"/>
      <c r="D23" s="17"/>
    </row>
    <row r="24" spans="1:4" s="24" customFormat="1">
      <c r="A24" s="172"/>
      <c r="B24" s="62" t="s">
        <v>361</v>
      </c>
      <c r="C24" s="249"/>
      <c r="D24" s="20"/>
    </row>
    <row r="25" spans="1:4">
      <c r="B25" s="62"/>
      <c r="C25" s="249"/>
    </row>
    <row r="26" spans="1:4">
      <c r="A26" s="179">
        <v>3.5</v>
      </c>
      <c r="B26" s="114" t="s">
        <v>347</v>
      </c>
      <c r="C26" s="17"/>
      <c r="D26" s="29"/>
    </row>
    <row r="27" spans="1:4" ht="57">
      <c r="B27" s="224" t="s">
        <v>2496</v>
      </c>
      <c r="C27" s="252"/>
      <c r="D27" s="33"/>
    </row>
    <row r="28" spans="1:4">
      <c r="B28" s="176"/>
      <c r="C28" s="253"/>
      <c r="D28" s="34"/>
    </row>
    <row r="29" spans="1:4">
      <c r="A29" s="179">
        <v>3.6</v>
      </c>
      <c r="B29" s="114" t="s">
        <v>464</v>
      </c>
      <c r="C29" s="17"/>
      <c r="D29" s="29"/>
    </row>
    <row r="30" spans="1:4" ht="156.75">
      <c r="B30" s="62" t="s">
        <v>2263</v>
      </c>
      <c r="C30" s="21"/>
      <c r="D30" s="35"/>
    </row>
    <row r="31" spans="1:4">
      <c r="B31" s="60"/>
      <c r="C31" s="21"/>
      <c r="D31" s="35"/>
    </row>
    <row r="32" spans="1:4">
      <c r="B32" s="62"/>
      <c r="C32" s="256"/>
    </row>
    <row r="33" spans="1:4" s="24" customFormat="1">
      <c r="A33" s="179">
        <v>3.7</v>
      </c>
      <c r="B33" s="114" t="s">
        <v>1353</v>
      </c>
      <c r="C33" s="17"/>
      <c r="D33" s="17"/>
    </row>
    <row r="34" spans="1:4" s="37" customFormat="1" ht="42.75">
      <c r="A34" s="172"/>
      <c r="B34" s="176" t="s">
        <v>2497</v>
      </c>
      <c r="C34" s="21"/>
      <c r="D34" s="35"/>
    </row>
    <row r="35" spans="1:4" s="37" customFormat="1">
      <c r="A35" s="174"/>
      <c r="B35" s="60"/>
      <c r="C35" s="21"/>
      <c r="D35" s="35"/>
    </row>
    <row r="36" spans="1:4">
      <c r="A36" s="173" t="s">
        <v>234</v>
      </c>
      <c r="B36" s="132" t="s">
        <v>93</v>
      </c>
      <c r="C36" s="17"/>
      <c r="D36" s="29"/>
    </row>
    <row r="37" spans="1:4">
      <c r="B37" s="62" t="s">
        <v>2142</v>
      </c>
      <c r="C37" s="21"/>
      <c r="D37" s="35"/>
    </row>
    <row r="38" spans="1:4">
      <c r="B38" s="62"/>
      <c r="C38" s="249"/>
    </row>
    <row r="39" spans="1:4">
      <c r="A39" s="179">
        <v>3.8</v>
      </c>
      <c r="B39" s="114" t="s">
        <v>466</v>
      </c>
      <c r="C39" s="17"/>
      <c r="D39" s="17"/>
    </row>
    <row r="40" spans="1:4">
      <c r="A40" s="173" t="s">
        <v>238</v>
      </c>
      <c r="B40" s="132" t="s">
        <v>94</v>
      </c>
      <c r="C40" s="17"/>
      <c r="D40" s="17"/>
    </row>
    <row r="41" spans="1:4">
      <c r="B41" s="62" t="s">
        <v>2264</v>
      </c>
      <c r="C41" s="21"/>
      <c r="D41" s="21"/>
    </row>
    <row r="42" spans="1:4">
      <c r="B42" s="62" t="s">
        <v>2265</v>
      </c>
      <c r="C42" s="21"/>
      <c r="D42" s="21"/>
    </row>
    <row r="43" spans="1:4" ht="28.5">
      <c r="B43" s="62" t="s">
        <v>2494</v>
      </c>
      <c r="C43" s="21"/>
      <c r="D43" s="21"/>
    </row>
    <row r="44" spans="1:4">
      <c r="B44" s="62" t="s">
        <v>2402</v>
      </c>
      <c r="C44" s="21"/>
      <c r="D44" s="21"/>
    </row>
    <row r="45" spans="1:4">
      <c r="B45" s="62" t="s">
        <v>1226</v>
      </c>
      <c r="C45" s="257"/>
      <c r="D45" s="20"/>
    </row>
    <row r="46" spans="1:4">
      <c r="B46" s="62"/>
      <c r="C46" s="257"/>
      <c r="D46" s="20"/>
    </row>
    <row r="47" spans="1:4">
      <c r="A47" s="179">
        <v>3.9</v>
      </c>
      <c r="B47" s="114" t="s">
        <v>191</v>
      </c>
      <c r="C47" s="17"/>
      <c r="D47" s="29"/>
    </row>
    <row r="48" spans="1:4" ht="132" customHeight="1">
      <c r="B48" s="62" t="s">
        <v>2266</v>
      </c>
      <c r="C48" s="21"/>
      <c r="D48" s="35"/>
    </row>
    <row r="49" spans="1:4" ht="85.5">
      <c r="B49" s="62" t="s">
        <v>40</v>
      </c>
      <c r="C49" s="257"/>
    </row>
    <row r="50" spans="1:4">
      <c r="B50" s="62"/>
      <c r="C50" s="257"/>
    </row>
    <row r="51" spans="1:4">
      <c r="A51" s="175">
        <v>3.1</v>
      </c>
      <c r="B51" s="114" t="s">
        <v>358</v>
      </c>
      <c r="C51" s="17"/>
      <c r="D51" s="29"/>
    </row>
    <row r="52" spans="1:4" ht="28.5">
      <c r="A52" s="173"/>
      <c r="B52" s="62" t="s">
        <v>85</v>
      </c>
      <c r="C52" s="257"/>
    </row>
    <row r="53" spans="1:4">
      <c r="A53" s="173" t="s">
        <v>23</v>
      </c>
      <c r="B53" s="132" t="s">
        <v>471</v>
      </c>
      <c r="C53" s="17"/>
      <c r="D53" s="29"/>
    </row>
    <row r="54" spans="1:4">
      <c r="A54" s="174"/>
      <c r="B54" s="62" t="s">
        <v>2142</v>
      </c>
      <c r="C54" s="257"/>
    </row>
    <row r="55" spans="1:4">
      <c r="B55" s="62"/>
      <c r="C55" s="257"/>
    </row>
    <row r="56" spans="1:4">
      <c r="A56" s="226">
        <v>3.11</v>
      </c>
      <c r="B56" s="114" t="s">
        <v>1269</v>
      </c>
      <c r="C56" s="17"/>
      <c r="D56" s="29"/>
    </row>
    <row r="57" spans="1:4" ht="128.25">
      <c r="B57" s="62" t="s">
        <v>486</v>
      </c>
      <c r="C57" s="257"/>
    </row>
    <row r="58" spans="1:4" ht="28.5">
      <c r="B58" s="62" t="s">
        <v>338</v>
      </c>
      <c r="C58" s="257"/>
    </row>
    <row r="59" spans="1:4">
      <c r="A59" s="177"/>
      <c r="B59" s="178"/>
      <c r="C59" s="257"/>
    </row>
  </sheetData>
  <phoneticPr fontId="4" type="noConversion"/>
  <pageMargins left="0.75" right="0.75" top="1" bottom="1" header="0.5" footer="0.5"/>
  <pageSetup paperSize="9" orientation="portrait" horizontalDpi="4294967294" r:id="rId1"/>
  <headerFooter alignWithMargins="0"/>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3"/>
  <sheetViews>
    <sheetView view="pageBreakPreview" workbookViewId="0">
      <selection activeCell="B33" sqref="B33"/>
    </sheetView>
  </sheetViews>
  <sheetFormatPr defaultColWidth="9" defaultRowHeight="14.25"/>
  <cols>
    <col min="1" max="1" width="5.7109375" style="172" customWidth="1"/>
    <col min="2" max="2" width="76.42578125" style="41" customWidth="1"/>
    <col min="3" max="16384" width="9" style="2"/>
  </cols>
  <sheetData>
    <row r="1" spans="1:2">
      <c r="A1" s="115">
        <v>4</v>
      </c>
      <c r="B1" s="116" t="s">
        <v>467</v>
      </c>
    </row>
    <row r="2" spans="1:2" ht="75.75" customHeight="1">
      <c r="A2" s="179">
        <v>4.0999999999999996</v>
      </c>
      <c r="B2" s="117" t="s">
        <v>1478</v>
      </c>
    </row>
    <row r="3" spans="1:2" ht="156.75">
      <c r="B3" s="278" t="s">
        <v>2498</v>
      </c>
    </row>
    <row r="4" spans="1:2" ht="128.25">
      <c r="B4" s="41" t="s">
        <v>2200</v>
      </c>
    </row>
    <row r="5" spans="1:2" ht="128.25">
      <c r="B5" s="41" t="s">
        <v>2200</v>
      </c>
    </row>
    <row r="6" spans="1:2" ht="57">
      <c r="B6" s="41" t="s">
        <v>2146</v>
      </c>
    </row>
    <row r="7" spans="1:2" ht="28.5">
      <c r="B7" s="41" t="s">
        <v>2147</v>
      </c>
    </row>
    <row r="8" spans="1:2">
      <c r="B8" s="41" t="s">
        <v>2148</v>
      </c>
    </row>
    <row r="9" spans="1:2">
      <c r="B9" s="41" t="s">
        <v>2149</v>
      </c>
    </row>
    <row r="10" spans="1:2">
      <c r="B10" s="41" t="s">
        <v>2150</v>
      </c>
    </row>
    <row r="11" spans="1:2">
      <c r="B11" s="41" t="s">
        <v>2151</v>
      </c>
    </row>
    <row r="12" spans="1:2">
      <c r="B12" s="41" t="s">
        <v>2152</v>
      </c>
    </row>
    <row r="13" spans="1:2">
      <c r="B13" s="41" t="s">
        <v>2153</v>
      </c>
    </row>
    <row r="14" spans="1:2" ht="28.5">
      <c r="B14" s="41" t="s">
        <v>2500</v>
      </c>
    </row>
    <row r="15" spans="1:2">
      <c r="B15" s="41" t="s">
        <v>2154</v>
      </c>
    </row>
    <row r="16" spans="1:2">
      <c r="B16" s="41" t="s">
        <v>2155</v>
      </c>
    </row>
    <row r="17" spans="1:2">
      <c r="B17" s="41" t="s">
        <v>2156</v>
      </c>
    </row>
    <row r="18" spans="1:2">
      <c r="B18" s="41" t="s">
        <v>2157</v>
      </c>
    </row>
    <row r="19" spans="1:2">
      <c r="B19" s="41" t="s">
        <v>2158</v>
      </c>
    </row>
    <row r="20" spans="1:2">
      <c r="B20" s="41" t="s">
        <v>2159</v>
      </c>
    </row>
    <row r="21" spans="1:2" ht="28.5">
      <c r="B21" s="41" t="s">
        <v>2501</v>
      </c>
    </row>
    <row r="23" spans="1:2">
      <c r="B23" s="111"/>
    </row>
    <row r="24" spans="1:2" ht="28.5">
      <c r="B24" s="41" t="s">
        <v>2499</v>
      </c>
    </row>
    <row r="25" spans="1:2">
      <c r="B25" s="41" t="s">
        <v>2160</v>
      </c>
    </row>
    <row r="26" spans="1:2">
      <c r="A26" s="180"/>
      <c r="B26" s="41" t="s">
        <v>2161</v>
      </c>
    </row>
    <row r="27" spans="1:2" ht="28.5">
      <c r="B27" s="41" t="s">
        <v>2162</v>
      </c>
    </row>
    <row r="28" spans="1:2">
      <c r="B28" s="41" t="s">
        <v>2163</v>
      </c>
    </row>
    <row r="29" spans="1:2">
      <c r="B29" s="41" t="s">
        <v>2164</v>
      </c>
    </row>
    <row r="30" spans="1:2" ht="28.5">
      <c r="B30" s="41" t="s">
        <v>2502</v>
      </c>
    </row>
    <row r="33" spans="2:2" ht="114">
      <c r="B33" s="41" t="s">
        <v>2165</v>
      </c>
    </row>
  </sheetData>
  <phoneticPr fontId="4" type="noConversion"/>
  <pageMargins left="0.75" right="0.75" top="1" bottom="1" header="0.5" footer="0.5"/>
  <pageSetup paperSize="9" orientation="portrait" horizontalDpi="4294967294"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6"/>
  <sheetViews>
    <sheetView view="pageBreakPreview" zoomScaleSheetLayoutView="100" workbookViewId="0">
      <selection activeCell="B69" sqref="B69"/>
    </sheetView>
  </sheetViews>
  <sheetFormatPr defaultColWidth="9.140625" defaultRowHeight="14.25"/>
  <cols>
    <col min="1" max="1" width="6.85546875" style="173" customWidth="1"/>
    <col min="2" max="2" width="79.140625" style="39" customWidth="1"/>
    <col min="3" max="3" width="2.42578125" style="39" customWidth="1"/>
    <col min="4" max="16384" width="9.140625" style="263"/>
  </cols>
  <sheetData>
    <row r="1" spans="1:5">
      <c r="A1" s="115">
        <v>5</v>
      </c>
      <c r="B1" s="116" t="s">
        <v>2197</v>
      </c>
      <c r="C1" s="17"/>
    </row>
    <row r="2" spans="1:5">
      <c r="A2" s="179">
        <v>5.0999999999999996</v>
      </c>
      <c r="B2" s="117" t="s">
        <v>211</v>
      </c>
      <c r="C2" s="17"/>
    </row>
    <row r="3" spans="1:5" ht="99.75">
      <c r="B3" s="264" t="s">
        <v>2166</v>
      </c>
      <c r="C3" s="17"/>
    </row>
    <row r="4" spans="1:5">
      <c r="A4" s="181"/>
      <c r="B4" s="223"/>
      <c r="C4" s="262"/>
      <c r="D4" s="22"/>
      <c r="E4" s="41"/>
    </row>
    <row r="5" spans="1:5">
      <c r="A5" s="181"/>
      <c r="B5" s="223"/>
      <c r="C5" s="262"/>
      <c r="D5" s="41"/>
      <c r="E5" s="41"/>
    </row>
    <row r="6" spans="1:5">
      <c r="A6" s="173" t="s">
        <v>55</v>
      </c>
      <c r="B6" s="132" t="s">
        <v>348</v>
      </c>
      <c r="C6" s="17"/>
    </row>
    <row r="7" spans="1:5">
      <c r="B7" s="264" t="s">
        <v>2167</v>
      </c>
      <c r="C7" s="264"/>
    </row>
    <row r="8" spans="1:5">
      <c r="A8" s="172"/>
      <c r="B8" s="62"/>
      <c r="C8" s="264"/>
    </row>
    <row r="9" spans="1:5">
      <c r="B9" s="224"/>
      <c r="C9" s="19"/>
    </row>
    <row r="10" spans="1:5">
      <c r="A10" s="179">
        <v>5.2</v>
      </c>
      <c r="B10" s="114" t="s">
        <v>212</v>
      </c>
      <c r="C10" s="17"/>
    </row>
    <row r="11" spans="1:5">
      <c r="A11" s="173" t="s">
        <v>56</v>
      </c>
      <c r="B11" s="132" t="s">
        <v>213</v>
      </c>
      <c r="C11" s="17"/>
    </row>
    <row r="12" spans="1:5" ht="114">
      <c r="A12" s="172"/>
      <c r="B12" s="264" t="s">
        <v>2201</v>
      </c>
      <c r="C12" s="264"/>
    </row>
    <row r="13" spans="1:5">
      <c r="A13" s="172"/>
      <c r="B13" s="224"/>
      <c r="C13" s="19"/>
    </row>
    <row r="14" spans="1:5">
      <c r="A14" s="173" t="s">
        <v>57</v>
      </c>
      <c r="B14" s="132" t="s">
        <v>214</v>
      </c>
      <c r="C14" s="17"/>
    </row>
    <row r="15" spans="1:5">
      <c r="B15" s="62" t="s">
        <v>2142</v>
      </c>
      <c r="C15" s="264"/>
    </row>
    <row r="16" spans="1:5">
      <c r="B16" s="62"/>
      <c r="C16" s="264"/>
    </row>
    <row r="17" spans="1:3">
      <c r="B17" s="62"/>
      <c r="C17" s="264"/>
    </row>
    <row r="18" spans="1:3">
      <c r="A18" s="173" t="s">
        <v>58</v>
      </c>
      <c r="B18" s="132" t="s">
        <v>215</v>
      </c>
      <c r="C18" s="17"/>
    </row>
    <row r="19" spans="1:3" ht="71.25">
      <c r="B19" s="19" t="s">
        <v>2168</v>
      </c>
      <c r="C19" s="19"/>
    </row>
    <row r="20" spans="1:3">
      <c r="B20" s="224"/>
      <c r="C20" s="19"/>
    </row>
    <row r="21" spans="1:3">
      <c r="B21" s="224"/>
      <c r="C21" s="19"/>
    </row>
    <row r="22" spans="1:3">
      <c r="A22" s="179">
        <v>5.3</v>
      </c>
      <c r="B22" s="114" t="s">
        <v>216</v>
      </c>
      <c r="C22" s="17"/>
    </row>
    <row r="23" spans="1:3">
      <c r="A23" s="179" t="s">
        <v>59</v>
      </c>
      <c r="B23" s="129" t="s">
        <v>217</v>
      </c>
      <c r="C23" s="17"/>
    </row>
    <row r="24" spans="1:3">
      <c r="A24" s="179"/>
      <c r="B24" s="130" t="s">
        <v>2169</v>
      </c>
      <c r="C24" s="264"/>
    </row>
    <row r="25" spans="1:3">
      <c r="A25" s="179"/>
      <c r="B25" s="130" t="s">
        <v>2170</v>
      </c>
      <c r="C25" s="264"/>
    </row>
    <row r="26" spans="1:3">
      <c r="A26" s="179"/>
      <c r="B26" s="130" t="s">
        <v>2244</v>
      </c>
      <c r="C26" s="264"/>
    </row>
    <row r="27" spans="1:3" ht="28.5">
      <c r="A27" s="179"/>
      <c r="B27" s="130" t="s">
        <v>2171</v>
      </c>
      <c r="C27" s="264"/>
    </row>
    <row r="28" spans="1:3" ht="28.5">
      <c r="A28" s="179"/>
      <c r="B28" s="130" t="s">
        <v>2172</v>
      </c>
      <c r="C28" s="264"/>
    </row>
    <row r="29" spans="1:3">
      <c r="A29" s="179"/>
      <c r="B29" s="130" t="s">
        <v>2173</v>
      </c>
      <c r="C29" s="264"/>
    </row>
    <row r="30" spans="1:3">
      <c r="A30" s="179"/>
      <c r="B30" s="130" t="s">
        <v>2174</v>
      </c>
      <c r="C30" s="264"/>
    </row>
    <row r="31" spans="1:3" ht="99.75">
      <c r="A31" s="179"/>
      <c r="B31" s="130" t="s">
        <v>2175</v>
      </c>
      <c r="C31" s="264"/>
    </row>
    <row r="32" spans="1:3">
      <c r="A32" s="179"/>
      <c r="B32" s="130"/>
      <c r="C32" s="264"/>
    </row>
    <row r="33" spans="1:3">
      <c r="A33" s="179" t="s">
        <v>7</v>
      </c>
      <c r="B33" s="131" t="s">
        <v>127</v>
      </c>
      <c r="C33" s="264"/>
    </row>
    <row r="34" spans="1:3" ht="57">
      <c r="A34" s="280"/>
      <c r="B34" s="130" t="s">
        <v>2503</v>
      </c>
      <c r="C34" s="264"/>
    </row>
    <row r="35" spans="1:3">
      <c r="A35" s="280"/>
      <c r="B35" s="130"/>
      <c r="C35" s="264"/>
    </row>
    <row r="36" spans="1:3">
      <c r="A36" s="179" t="s">
        <v>8</v>
      </c>
      <c r="B36" s="131" t="s">
        <v>218</v>
      </c>
      <c r="C36" s="264"/>
    </row>
    <row r="37" spans="1:3" ht="30" customHeight="1">
      <c r="A37" s="254"/>
      <c r="B37" s="130" t="s">
        <v>2647</v>
      </c>
      <c r="C37" s="17"/>
    </row>
    <row r="38" spans="1:3">
      <c r="A38" s="254"/>
      <c r="B38" s="130"/>
      <c r="C38" s="17"/>
    </row>
    <row r="39" spans="1:3">
      <c r="A39" s="179" t="s">
        <v>9</v>
      </c>
      <c r="B39" s="131" t="s">
        <v>487</v>
      </c>
      <c r="C39" s="19"/>
    </row>
    <row r="40" spans="1:3">
      <c r="A40" s="281"/>
      <c r="B40" s="283" t="s">
        <v>2566</v>
      </c>
      <c r="C40" s="21"/>
    </row>
    <row r="41" spans="1:3">
      <c r="A41" s="281"/>
      <c r="B41" s="130" t="s">
        <v>2567</v>
      </c>
      <c r="C41" s="21"/>
    </row>
    <row r="42" spans="1:3">
      <c r="A42" s="281"/>
      <c r="B42" s="130" t="s">
        <v>2568</v>
      </c>
      <c r="C42" s="21"/>
    </row>
    <row r="43" spans="1:3">
      <c r="A43" s="179"/>
      <c r="B43" s="130"/>
      <c r="C43" s="264"/>
    </row>
    <row r="44" spans="1:3">
      <c r="A44" s="179" t="s">
        <v>10</v>
      </c>
      <c r="B44" s="131" t="s">
        <v>488</v>
      </c>
      <c r="C44" s="17"/>
    </row>
    <row r="45" spans="1:3" ht="28.5">
      <c r="A45" s="179"/>
      <c r="B45" s="130" t="s">
        <v>2176</v>
      </c>
      <c r="C45" s="264"/>
    </row>
    <row r="46" spans="1:3" ht="28.5">
      <c r="A46" s="281"/>
      <c r="B46" s="283" t="s">
        <v>2507</v>
      </c>
      <c r="C46" s="19"/>
    </row>
    <row r="47" spans="1:3">
      <c r="A47" s="179"/>
      <c r="B47" s="283" t="s">
        <v>2177</v>
      </c>
      <c r="C47" s="264"/>
    </row>
    <row r="48" spans="1:3" ht="28.5">
      <c r="A48" s="179"/>
      <c r="B48" s="283" t="s">
        <v>2508</v>
      </c>
      <c r="C48" s="17"/>
    </row>
    <row r="49" spans="1:3">
      <c r="A49" s="179"/>
      <c r="B49" s="130" t="s">
        <v>2178</v>
      </c>
      <c r="C49" s="17"/>
    </row>
    <row r="50" spans="1:3" ht="28.5">
      <c r="A50" s="179"/>
      <c r="B50" s="130" t="s">
        <v>2179</v>
      </c>
      <c r="C50" s="17"/>
    </row>
    <row r="51" spans="1:3">
      <c r="A51" s="179" t="s">
        <v>11</v>
      </c>
      <c r="B51" s="131" t="s">
        <v>367</v>
      </c>
      <c r="C51" s="17"/>
    </row>
    <row r="52" spans="1:3" ht="16.5" customHeight="1">
      <c r="A52" s="179" t="s">
        <v>128</v>
      </c>
      <c r="B52" s="131" t="s">
        <v>2180</v>
      </c>
      <c r="C52" s="17"/>
    </row>
    <row r="53" spans="1:3" ht="30" customHeight="1">
      <c r="A53" s="179"/>
      <c r="B53" s="286" t="s">
        <v>2181</v>
      </c>
      <c r="C53" s="17"/>
    </row>
    <row r="54" spans="1:3" ht="42.75">
      <c r="A54" s="285"/>
      <c r="B54" s="286" t="s">
        <v>2182</v>
      </c>
      <c r="C54" s="17"/>
    </row>
    <row r="55" spans="1:3" ht="42.75">
      <c r="A55" s="281"/>
      <c r="B55" s="286" t="s">
        <v>2506</v>
      </c>
      <c r="C55" s="21"/>
    </row>
    <row r="56" spans="1:3" ht="142.5">
      <c r="A56" s="281"/>
      <c r="B56" s="286" t="s">
        <v>2183</v>
      </c>
      <c r="C56" s="21"/>
    </row>
    <row r="57" spans="1:3" ht="71.25">
      <c r="A57" s="281"/>
      <c r="B57" s="286" t="s">
        <v>2509</v>
      </c>
      <c r="C57" s="264"/>
    </row>
    <row r="58" spans="1:3" ht="128.25">
      <c r="A58" s="179"/>
      <c r="B58" s="286" t="s">
        <v>2184</v>
      </c>
      <c r="C58" s="17"/>
    </row>
    <row r="59" spans="1:3" ht="28.5">
      <c r="A59" s="179"/>
      <c r="B59" s="286" t="s">
        <v>2185</v>
      </c>
      <c r="C59" s="19"/>
    </row>
    <row r="60" spans="1:3" ht="85.5">
      <c r="A60" s="179"/>
      <c r="B60" s="286" t="s">
        <v>2186</v>
      </c>
      <c r="C60" s="19"/>
    </row>
    <row r="61" spans="1:3">
      <c r="A61" s="179"/>
      <c r="B61" s="286"/>
      <c r="C61" s="19"/>
    </row>
    <row r="62" spans="1:3">
      <c r="A62" s="282" t="s">
        <v>129</v>
      </c>
      <c r="B62" s="131" t="s">
        <v>109</v>
      </c>
      <c r="C62" s="264"/>
    </row>
    <row r="63" spans="1:3" ht="28.5">
      <c r="A63" s="282"/>
      <c r="B63" s="130" t="s">
        <v>2404</v>
      </c>
      <c r="C63" s="264"/>
    </row>
    <row r="64" spans="1:3">
      <c r="A64" s="282"/>
      <c r="B64" s="130"/>
      <c r="C64" s="264"/>
    </row>
    <row r="65" spans="1:3">
      <c r="A65" s="179">
        <v>5.37</v>
      </c>
      <c r="B65" s="131" t="s">
        <v>368</v>
      </c>
      <c r="C65" s="264"/>
    </row>
    <row r="66" spans="1:3">
      <c r="A66" s="179"/>
      <c r="B66" s="283" t="s">
        <v>2187</v>
      </c>
      <c r="C66" s="264"/>
    </row>
    <row r="67" spans="1:3">
      <c r="A67" s="179"/>
      <c r="B67" s="284"/>
      <c r="C67" s="264"/>
    </row>
    <row r="68" spans="1:3">
      <c r="A68" s="179">
        <v>5.4</v>
      </c>
      <c r="B68" s="114" t="s">
        <v>369</v>
      </c>
      <c r="C68" s="17"/>
    </row>
    <row r="69" spans="1:3">
      <c r="A69" s="173" t="s">
        <v>470</v>
      </c>
      <c r="B69" s="132" t="s">
        <v>272</v>
      </c>
      <c r="C69" s="17"/>
    </row>
    <row r="70" spans="1:3">
      <c r="B70" s="279" t="s">
        <v>2202</v>
      </c>
      <c r="C70" s="17"/>
    </row>
    <row r="71" spans="1:3">
      <c r="B71" s="132"/>
      <c r="C71" s="17"/>
    </row>
    <row r="72" spans="1:3">
      <c r="A72" s="173" t="s">
        <v>350</v>
      </c>
      <c r="B72" s="132" t="s">
        <v>35</v>
      </c>
      <c r="C72" s="17"/>
    </row>
    <row r="73" spans="1:3" ht="57">
      <c r="B73" s="19" t="s">
        <v>2504</v>
      </c>
      <c r="C73" s="19"/>
    </row>
    <row r="74" spans="1:3">
      <c r="B74" s="62"/>
      <c r="C74" s="264"/>
    </row>
    <row r="75" spans="1:3">
      <c r="B75" s="62"/>
      <c r="C75" s="264"/>
    </row>
    <row r="76" spans="1:3">
      <c r="A76" s="173" t="s">
        <v>12</v>
      </c>
      <c r="B76" s="132" t="s">
        <v>370</v>
      </c>
      <c r="C76" s="17"/>
    </row>
    <row r="77" spans="1:3" ht="28.5">
      <c r="B77" s="19" t="s">
        <v>2188</v>
      </c>
      <c r="C77" s="19"/>
    </row>
    <row r="78" spans="1:3">
      <c r="B78" s="62"/>
      <c r="C78" s="264"/>
    </row>
    <row r="79" spans="1:3">
      <c r="A79" s="173" t="s">
        <v>13</v>
      </c>
      <c r="B79" s="132" t="s">
        <v>371</v>
      </c>
      <c r="C79" s="17"/>
    </row>
    <row r="80" spans="1:3">
      <c r="B80" s="62" t="s">
        <v>2203</v>
      </c>
      <c r="C80" s="264"/>
    </row>
    <row r="81" spans="1:3">
      <c r="B81" s="62"/>
      <c r="C81" s="264"/>
    </row>
    <row r="82" spans="1:3">
      <c r="A82" s="173" t="s">
        <v>14</v>
      </c>
      <c r="B82" s="132" t="s">
        <v>372</v>
      </c>
      <c r="C82" s="17"/>
    </row>
    <row r="83" spans="1:3">
      <c r="B83" s="62" t="s">
        <v>2204</v>
      </c>
      <c r="C83" s="264"/>
    </row>
    <row r="84" spans="1:3">
      <c r="B84" s="62"/>
      <c r="C84" s="264"/>
    </row>
    <row r="85" spans="1:3">
      <c r="A85" s="173" t="s">
        <v>15</v>
      </c>
      <c r="B85" s="132" t="s">
        <v>373</v>
      </c>
      <c r="C85" s="17"/>
    </row>
    <row r="86" spans="1:3">
      <c r="B86" s="62" t="s">
        <v>2205</v>
      </c>
      <c r="C86" s="264"/>
    </row>
    <row r="87" spans="1:3">
      <c r="B87" s="62"/>
      <c r="C87" s="264"/>
    </row>
    <row r="88" spans="1:3">
      <c r="A88" s="179">
        <v>5.5</v>
      </c>
      <c r="B88" s="114" t="s">
        <v>374</v>
      </c>
      <c r="C88" s="17"/>
    </row>
    <row r="89" spans="1:3">
      <c r="A89" s="173" t="s">
        <v>60</v>
      </c>
      <c r="B89" s="132" t="s">
        <v>30</v>
      </c>
      <c r="C89" s="17"/>
    </row>
    <row r="90" spans="1:3" ht="28.5">
      <c r="B90" s="264" t="s">
        <v>2189</v>
      </c>
      <c r="C90" s="17"/>
    </row>
    <row r="91" spans="1:3" ht="142.5">
      <c r="B91" s="19" t="s">
        <v>2234</v>
      </c>
      <c r="C91" s="19"/>
    </row>
    <row r="92" spans="1:3" ht="28.5">
      <c r="B92" s="19" t="s">
        <v>2190</v>
      </c>
      <c r="C92" s="19"/>
    </row>
    <row r="93" spans="1:3">
      <c r="B93" s="19"/>
      <c r="C93" s="19"/>
    </row>
    <row r="94" spans="1:3">
      <c r="A94" s="173" t="s">
        <v>61</v>
      </c>
      <c r="B94" s="132" t="s">
        <v>1223</v>
      </c>
      <c r="C94" s="17"/>
    </row>
    <row r="95" spans="1:3" ht="99.75">
      <c r="B95" s="264" t="s">
        <v>2206</v>
      </c>
      <c r="C95" s="17"/>
    </row>
    <row r="96" spans="1:3">
      <c r="B96" s="132"/>
      <c r="C96" s="17"/>
    </row>
    <row r="97" spans="1:3">
      <c r="A97" s="172"/>
      <c r="B97" s="224"/>
      <c r="C97" s="19"/>
    </row>
    <row r="98" spans="1:3" ht="17.25" customHeight="1">
      <c r="A98" s="173" t="s">
        <v>29</v>
      </c>
      <c r="B98" s="132" t="s">
        <v>1366</v>
      </c>
      <c r="C98" s="17"/>
    </row>
    <row r="99" spans="1:3">
      <c r="A99" s="172"/>
      <c r="B99" s="62" t="s">
        <v>2492</v>
      </c>
      <c r="C99" s="21"/>
    </row>
    <row r="100" spans="1:3">
      <c r="B100" s="62" t="s">
        <v>2284</v>
      </c>
      <c r="C100" s="17"/>
    </row>
    <row r="101" spans="1:3">
      <c r="B101" s="225"/>
      <c r="C101" s="17"/>
    </row>
    <row r="102" spans="1:3" ht="28.5">
      <c r="A102" s="173" t="s">
        <v>62</v>
      </c>
      <c r="B102" s="132" t="s">
        <v>1268</v>
      </c>
      <c r="C102" s="17"/>
    </row>
    <row r="103" spans="1:3" ht="42.75">
      <c r="B103" s="62" t="s">
        <v>2565</v>
      </c>
      <c r="C103" s="17"/>
    </row>
    <row r="104" spans="1:3">
      <c r="B104" s="132"/>
      <c r="C104" s="17"/>
    </row>
    <row r="105" spans="1:3">
      <c r="B105" s="132"/>
      <c r="C105" s="17"/>
    </row>
    <row r="106" spans="1:3">
      <c r="B106" s="132"/>
      <c r="C106" s="17"/>
    </row>
    <row r="107" spans="1:3">
      <c r="B107" s="132"/>
      <c r="C107" s="17"/>
    </row>
    <row r="108" spans="1:3">
      <c r="A108" s="179">
        <v>5.6</v>
      </c>
      <c r="B108" s="118" t="s">
        <v>375</v>
      </c>
      <c r="C108" s="255"/>
    </row>
    <row r="109" spans="1:3" ht="85.5">
      <c r="B109" s="293" t="s">
        <v>2569</v>
      </c>
      <c r="C109" s="264"/>
    </row>
    <row r="110" spans="1:3">
      <c r="B110" s="62"/>
      <c r="C110" s="264"/>
    </row>
    <row r="111" spans="1:3">
      <c r="B111" s="62"/>
      <c r="C111" s="264"/>
    </row>
    <row r="112" spans="1:3">
      <c r="B112" s="62"/>
      <c r="C112" s="264"/>
    </row>
    <row r="113" spans="1:3">
      <c r="A113" s="179">
        <v>5.7</v>
      </c>
      <c r="B113" s="114" t="s">
        <v>43</v>
      </c>
      <c r="C113" s="17"/>
    </row>
    <row r="114" spans="1:3" ht="185.25">
      <c r="B114" s="19" t="s">
        <v>2505</v>
      </c>
      <c r="C114" s="19"/>
    </row>
    <row r="115" spans="1:3">
      <c r="B115" s="62"/>
      <c r="C115" s="264"/>
    </row>
    <row r="116" spans="1:3">
      <c r="A116" s="179">
        <v>5.8</v>
      </c>
      <c r="B116" s="114" t="s">
        <v>376</v>
      </c>
      <c r="C116" s="17"/>
    </row>
    <row r="117" spans="1:3" ht="28.5">
      <c r="A117" s="173" t="s">
        <v>16</v>
      </c>
      <c r="B117" s="132" t="s">
        <v>377</v>
      </c>
      <c r="C117" s="17"/>
    </row>
    <row r="118" spans="1:3" ht="28.5">
      <c r="B118" s="264" t="s">
        <v>2191</v>
      </c>
      <c r="C118" s="264"/>
    </row>
    <row r="119" spans="1:3">
      <c r="B119" s="224"/>
      <c r="C119" s="19"/>
    </row>
    <row r="120" spans="1:3">
      <c r="A120" s="173" t="s">
        <v>17</v>
      </c>
      <c r="B120" s="132" t="s">
        <v>378</v>
      </c>
      <c r="C120" s="17"/>
    </row>
    <row r="121" spans="1:3">
      <c r="B121" s="19" t="s">
        <v>2192</v>
      </c>
      <c r="C121" s="19"/>
    </row>
    <row r="122" spans="1:3" ht="28.5">
      <c r="B122" s="19" t="s">
        <v>2510</v>
      </c>
      <c r="C122" s="19"/>
    </row>
    <row r="123" spans="1:3">
      <c r="B123" s="62"/>
      <c r="C123" s="264"/>
    </row>
    <row r="124" spans="1:3">
      <c r="B124" s="62"/>
      <c r="C124" s="264"/>
    </row>
    <row r="125" spans="1:3">
      <c r="A125" s="165">
        <v>5.9</v>
      </c>
      <c r="B125" s="114" t="s">
        <v>472</v>
      </c>
      <c r="C125" s="17"/>
    </row>
    <row r="126" spans="1:3" ht="28.5">
      <c r="A126" s="173" t="s">
        <v>18</v>
      </c>
      <c r="B126" s="132" t="s">
        <v>47</v>
      </c>
      <c r="C126" s="17"/>
    </row>
    <row r="127" spans="1:3" ht="28.5">
      <c r="B127" s="264" t="s">
        <v>2193</v>
      </c>
      <c r="C127" s="264"/>
    </row>
    <row r="128" spans="1:3">
      <c r="B128" s="62"/>
      <c r="C128" s="264"/>
    </row>
    <row r="129" spans="1:3">
      <c r="B129" s="62"/>
      <c r="C129" s="264"/>
    </row>
    <row r="130" spans="1:3" ht="15" customHeight="1">
      <c r="B130" s="62"/>
      <c r="C130" s="264"/>
    </row>
    <row r="131" spans="1:3">
      <c r="A131" s="173" t="s">
        <v>19</v>
      </c>
      <c r="B131" s="132" t="s">
        <v>48</v>
      </c>
      <c r="C131" s="17"/>
    </row>
    <row r="132" spans="1:3" ht="28.5">
      <c r="B132" s="264" t="s">
        <v>2194</v>
      </c>
      <c r="C132" s="264"/>
    </row>
    <row r="133" spans="1:3" ht="42.75">
      <c r="B133" s="19" t="s">
        <v>2245</v>
      </c>
      <c r="C133" s="264"/>
    </row>
    <row r="134" spans="1:3">
      <c r="B134" s="19"/>
      <c r="C134" s="19"/>
    </row>
    <row r="135" spans="1:3">
      <c r="B135" s="224"/>
      <c r="C135" s="19"/>
    </row>
    <row r="136" spans="1:3">
      <c r="A136" s="173" t="s">
        <v>44</v>
      </c>
      <c r="B136" s="132" t="s">
        <v>474</v>
      </c>
      <c r="C136" s="17"/>
    </row>
    <row r="137" spans="1:3">
      <c r="B137" s="264" t="s">
        <v>2208</v>
      </c>
      <c r="C137" s="264"/>
    </row>
    <row r="138" spans="1:3" ht="99.75">
      <c r="B138" s="264" t="s">
        <v>2207</v>
      </c>
      <c r="C138" s="264"/>
    </row>
    <row r="139" spans="1:3">
      <c r="B139" s="62"/>
      <c r="C139" s="264"/>
    </row>
    <row r="140" spans="1:3">
      <c r="B140" s="62"/>
      <c r="C140" s="264"/>
    </row>
    <row r="141" spans="1:3">
      <c r="A141" s="173" t="s">
        <v>45</v>
      </c>
      <c r="B141" s="132" t="s">
        <v>473</v>
      </c>
      <c r="C141" s="17"/>
    </row>
    <row r="142" spans="1:3">
      <c r="B142" s="264" t="s">
        <v>2195</v>
      </c>
      <c r="C142" s="264"/>
    </row>
    <row r="143" spans="1:3">
      <c r="B143" s="224"/>
      <c r="C143" s="19"/>
    </row>
    <row r="144" spans="1:3">
      <c r="A144" s="173" t="s">
        <v>46</v>
      </c>
      <c r="B144" s="132" t="s">
        <v>475</v>
      </c>
      <c r="C144" s="17"/>
    </row>
    <row r="145" spans="1:3">
      <c r="B145" s="62" t="s">
        <v>2142</v>
      </c>
      <c r="C145" s="21"/>
    </row>
    <row r="146" spans="1:3">
      <c r="B146" s="132"/>
      <c r="C146" s="17"/>
    </row>
    <row r="147" spans="1:3">
      <c r="A147" s="175">
        <v>5.0999999999999996</v>
      </c>
      <c r="B147" s="114" t="s">
        <v>379</v>
      </c>
      <c r="C147" s="255"/>
    </row>
    <row r="148" spans="1:3" ht="42.75">
      <c r="B148" s="264" t="s">
        <v>2196</v>
      </c>
      <c r="C148" s="19"/>
    </row>
    <row r="149" spans="1:3">
      <c r="A149" s="171"/>
      <c r="B149" s="63"/>
      <c r="C149" s="264"/>
    </row>
    <row r="150" spans="1:3">
      <c r="B150" s="19"/>
      <c r="C150" s="19"/>
    </row>
    <row r="151" spans="1:3">
      <c r="B151" s="19"/>
      <c r="C151" s="19"/>
    </row>
    <row r="152" spans="1:3">
      <c r="B152" s="19"/>
      <c r="C152" s="19"/>
    </row>
    <row r="153" spans="1:3">
      <c r="B153" s="19"/>
      <c r="C153" s="19"/>
    </row>
    <row r="154" spans="1:3">
      <c r="B154" s="19"/>
      <c r="C154" s="19"/>
    </row>
    <row r="155" spans="1:3">
      <c r="B155" s="17"/>
      <c r="C155" s="17"/>
    </row>
    <row r="156" spans="1:3">
      <c r="B156" s="17"/>
      <c r="C156" s="17"/>
    </row>
  </sheetData>
  <phoneticPr fontId="4" type="noConversion"/>
  <pageMargins left="0.75" right="0.75" top="1" bottom="1" header="0.5" footer="0.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XFC97"/>
  <sheetViews>
    <sheetView zoomScaleSheetLayoutView="85" workbookViewId="0">
      <selection activeCell="B22" sqref="B22"/>
    </sheetView>
  </sheetViews>
  <sheetFormatPr defaultColWidth="9" defaultRowHeight="14.25"/>
  <cols>
    <col min="1" max="1" width="7.140625" style="412" customWidth="1"/>
    <col min="2" max="2" width="80.42578125" style="309" customWidth="1"/>
    <col min="3" max="3" width="2" style="309" customWidth="1"/>
    <col min="4" max="16383" width="9" style="24"/>
    <col min="16384" max="16384" width="9" style="2"/>
  </cols>
  <sheetData>
    <row r="1" spans="1:3" s="2" customFormat="1">
      <c r="A1" s="144">
        <v>6</v>
      </c>
      <c r="B1" s="152" t="s">
        <v>2670</v>
      </c>
      <c r="C1" s="122"/>
    </row>
    <row r="2" spans="1:3" s="2" customFormat="1">
      <c r="A2" s="145">
        <v>6.1</v>
      </c>
      <c r="B2" s="153" t="s">
        <v>186</v>
      </c>
      <c r="C2" s="122"/>
    </row>
    <row r="3" spans="1:3" s="2" customFormat="1">
      <c r="A3" s="145"/>
      <c r="B3" s="311" t="str">
        <f>+Cover!B37</f>
        <v>22-24 Sept 2016</v>
      </c>
      <c r="C3" s="123"/>
    </row>
    <row r="4" spans="1:3" s="2" customFormat="1">
      <c r="A4" s="145"/>
      <c r="B4" s="128"/>
      <c r="C4" s="123"/>
    </row>
    <row r="5" spans="1:3" s="2" customFormat="1">
      <c r="A5" s="145">
        <v>6.2</v>
      </c>
      <c r="B5" s="154" t="s">
        <v>187</v>
      </c>
      <c r="C5" s="122"/>
    </row>
    <row r="6" spans="1:3" s="2" customFormat="1" ht="57">
      <c r="A6" s="145"/>
      <c r="B6" s="310" t="s">
        <v>2669</v>
      </c>
      <c r="C6" s="123"/>
    </row>
    <row r="7" spans="1:3" s="2" customFormat="1">
      <c r="A7" s="145"/>
      <c r="B7" s="128"/>
      <c r="C7" s="123"/>
    </row>
    <row r="8" spans="1:3" s="2" customFormat="1">
      <c r="A8" s="145">
        <v>6.3</v>
      </c>
      <c r="B8" s="154" t="s">
        <v>188</v>
      </c>
      <c r="C8" s="122"/>
    </row>
    <row r="9" spans="1:3" s="2" customFormat="1">
      <c r="A9" s="145"/>
      <c r="B9" s="312" t="s">
        <v>287</v>
      </c>
      <c r="C9" s="122"/>
    </row>
    <row r="10" spans="1:3" s="2" customFormat="1" ht="57">
      <c r="A10" s="145"/>
      <c r="B10" s="313" t="s">
        <v>2671</v>
      </c>
      <c r="C10" s="123"/>
    </row>
    <row r="11" spans="1:3" s="2" customFormat="1" ht="42.75">
      <c r="A11" s="145"/>
      <c r="B11" s="313" t="s">
        <v>2672</v>
      </c>
      <c r="C11" s="123"/>
    </row>
    <row r="12" spans="1:3" s="2" customFormat="1">
      <c r="A12" s="145"/>
      <c r="B12" s="313" t="s">
        <v>189</v>
      </c>
      <c r="C12" s="123"/>
    </row>
    <row r="13" spans="1:3" s="2" customFormat="1">
      <c r="A13" s="145"/>
      <c r="B13" s="313"/>
      <c r="C13" s="123"/>
    </row>
    <row r="14" spans="1:3" s="2" customFormat="1">
      <c r="A14" s="145" t="s">
        <v>351</v>
      </c>
      <c r="B14" s="314" t="s">
        <v>54</v>
      </c>
      <c r="C14" s="123"/>
    </row>
    <row r="15" spans="1:3" s="2" customFormat="1">
      <c r="A15" s="145"/>
      <c r="B15" s="313" t="s">
        <v>2673</v>
      </c>
      <c r="C15" s="122"/>
    </row>
    <row r="16" spans="1:3" s="2" customFormat="1">
      <c r="A16" s="145"/>
      <c r="B16" s="128"/>
      <c r="C16" s="123"/>
    </row>
    <row r="17" spans="1:3" s="2" customFormat="1">
      <c r="A17" s="145">
        <v>6.4</v>
      </c>
      <c r="B17" s="154" t="s">
        <v>228</v>
      </c>
      <c r="C17" s="122"/>
    </row>
    <row r="18" spans="1:3" s="2" customFormat="1" ht="57">
      <c r="A18" s="145"/>
      <c r="B18" s="315" t="s">
        <v>2674</v>
      </c>
      <c r="C18" s="140"/>
    </row>
    <row r="19" spans="1:3" s="2" customFormat="1">
      <c r="A19" s="145"/>
      <c r="B19" s="134"/>
      <c r="C19" s="140"/>
    </row>
    <row r="20" spans="1:3" s="49" customFormat="1">
      <c r="A20" s="145" t="s">
        <v>68</v>
      </c>
      <c r="B20" s="159" t="s">
        <v>230</v>
      </c>
      <c r="C20" s="40"/>
    </row>
    <row r="21" spans="1:3" s="2" customFormat="1">
      <c r="A21" s="145"/>
      <c r="B21" s="313" t="s">
        <v>2675</v>
      </c>
      <c r="C21" s="140"/>
    </row>
    <row r="22" spans="1:3" s="2" customFormat="1" ht="42.75">
      <c r="A22" s="145"/>
      <c r="B22" s="313" t="s">
        <v>2882</v>
      </c>
      <c r="C22" s="140"/>
    </row>
    <row r="23" spans="1:3" s="2" customFormat="1">
      <c r="A23" s="145"/>
      <c r="B23" s="128"/>
      <c r="C23" s="123"/>
    </row>
    <row r="24" spans="1:3" s="2" customFormat="1">
      <c r="A24" s="145">
        <v>6.5</v>
      </c>
      <c r="B24" s="154" t="s">
        <v>190</v>
      </c>
      <c r="C24" s="122"/>
    </row>
    <row r="25" spans="1:3" s="2" customFormat="1">
      <c r="A25" s="145"/>
      <c r="B25" s="310" t="s">
        <v>2676</v>
      </c>
      <c r="C25" s="122"/>
    </row>
    <row r="26" spans="1:3" s="2" customFormat="1">
      <c r="A26" s="145"/>
      <c r="B26" s="313" t="s">
        <v>2677</v>
      </c>
      <c r="C26" s="122"/>
    </row>
    <row r="27" spans="1:3" s="2" customFormat="1">
      <c r="A27" s="145"/>
      <c r="B27" s="313" t="s">
        <v>2678</v>
      </c>
      <c r="C27" s="122"/>
    </row>
    <row r="28" spans="1:3" s="2" customFormat="1">
      <c r="A28" s="145"/>
      <c r="B28" s="313" t="s">
        <v>2679</v>
      </c>
      <c r="C28" s="122"/>
    </row>
    <row r="29" spans="1:3" s="2" customFormat="1">
      <c r="A29" s="145"/>
      <c r="B29" s="313" t="s">
        <v>1226</v>
      </c>
      <c r="C29" s="123"/>
    </row>
    <row r="30" spans="1:3" s="2" customFormat="1">
      <c r="A30" s="145"/>
      <c r="B30" s="130"/>
      <c r="C30" s="123"/>
    </row>
    <row r="31" spans="1:3" s="24" customFormat="1">
      <c r="A31" s="145">
        <v>6.6</v>
      </c>
      <c r="B31" s="154" t="s">
        <v>192</v>
      </c>
      <c r="C31" s="122"/>
    </row>
    <row r="32" spans="1:3" s="24" customFormat="1" ht="28.5">
      <c r="A32" s="145"/>
      <c r="B32" s="130" t="s">
        <v>339</v>
      </c>
      <c r="C32" s="123"/>
    </row>
    <row r="33" spans="1:3" s="24" customFormat="1">
      <c r="A33" s="145"/>
      <c r="B33" s="128"/>
      <c r="C33" s="123"/>
    </row>
    <row r="34" spans="1:3" s="2" customFormat="1">
      <c r="A34" s="145">
        <v>6.7</v>
      </c>
      <c r="B34" s="154" t="s">
        <v>464</v>
      </c>
      <c r="C34" s="122"/>
    </row>
    <row r="35" spans="1:3" s="319" customFormat="1">
      <c r="A35" s="316"/>
      <c r="B35" s="317">
        <v>42635</v>
      </c>
      <c r="C35" s="318"/>
    </row>
    <row r="36" spans="1:3" s="319" customFormat="1">
      <c r="A36" s="316"/>
      <c r="B36" s="320" t="s">
        <v>2682</v>
      </c>
      <c r="C36" s="318"/>
    </row>
    <row r="37" spans="1:3" s="319" customFormat="1">
      <c r="A37" s="316"/>
      <c r="B37" s="317">
        <v>42636</v>
      </c>
      <c r="C37" s="318"/>
    </row>
    <row r="38" spans="1:3" s="319" customFormat="1">
      <c r="A38" s="316"/>
      <c r="B38" s="320" t="s">
        <v>2683</v>
      </c>
      <c r="C38" s="318"/>
    </row>
    <row r="39" spans="1:3" s="319" customFormat="1">
      <c r="A39" s="316"/>
      <c r="B39" s="130" t="s">
        <v>2680</v>
      </c>
      <c r="C39" s="318"/>
    </row>
    <row r="40" spans="1:3" s="319" customFormat="1" ht="99.75">
      <c r="A40" s="316"/>
      <c r="B40" s="130" t="s">
        <v>2849</v>
      </c>
      <c r="C40" s="318"/>
    </row>
    <row r="41" spans="1:3" s="319" customFormat="1" ht="85.5">
      <c r="A41" s="316"/>
      <c r="B41" s="130" t="s">
        <v>2850</v>
      </c>
      <c r="C41" s="318"/>
    </row>
    <row r="42" spans="1:3" s="319" customFormat="1">
      <c r="A42" s="316"/>
      <c r="B42" s="321"/>
      <c r="C42" s="318"/>
    </row>
    <row r="43" spans="1:3" s="319" customFormat="1">
      <c r="A43" s="316"/>
      <c r="B43" s="317">
        <v>42637</v>
      </c>
      <c r="C43" s="318"/>
    </row>
    <row r="44" spans="1:3" s="319" customFormat="1">
      <c r="A44" s="316"/>
      <c r="B44" s="130" t="s">
        <v>2680</v>
      </c>
      <c r="C44" s="318"/>
    </row>
    <row r="45" spans="1:3" s="319" customFormat="1" ht="57">
      <c r="A45" s="316"/>
      <c r="B45" s="320" t="s">
        <v>2851</v>
      </c>
      <c r="C45" s="318"/>
    </row>
    <row r="46" spans="1:3" s="319" customFormat="1" ht="42.75">
      <c r="A46" s="316"/>
      <c r="B46" s="320" t="s">
        <v>2852</v>
      </c>
      <c r="C46" s="318"/>
    </row>
    <row r="47" spans="1:3" s="319" customFormat="1">
      <c r="A47" s="316"/>
      <c r="B47" s="136"/>
      <c r="C47" s="318"/>
    </row>
    <row r="48" spans="1:3" s="319" customFormat="1" ht="42.75">
      <c r="A48" s="316"/>
      <c r="B48" s="322" t="s">
        <v>2681</v>
      </c>
      <c r="C48" s="318"/>
    </row>
    <row r="49" spans="1:3" s="2" customFormat="1">
      <c r="A49" s="147"/>
      <c r="B49" s="136"/>
      <c r="C49" s="142"/>
    </row>
    <row r="50" spans="1:3" s="2" customFormat="1">
      <c r="A50" s="147" t="s">
        <v>221</v>
      </c>
      <c r="B50" s="135" t="s">
        <v>1479</v>
      </c>
      <c r="C50" s="142"/>
    </row>
    <row r="51" spans="1:3" s="2" customFormat="1">
      <c r="A51" s="146" t="s">
        <v>1273</v>
      </c>
      <c r="B51" s="135" t="s">
        <v>98</v>
      </c>
      <c r="C51" s="142"/>
    </row>
    <row r="52" spans="1:3" s="2" customFormat="1" ht="28.5">
      <c r="A52" s="146"/>
      <c r="B52" s="320" t="s">
        <v>2864</v>
      </c>
      <c r="C52" s="142"/>
    </row>
    <row r="53" spans="1:3" s="2" customFormat="1">
      <c r="A53" s="146" t="s">
        <v>1274</v>
      </c>
      <c r="B53" s="135" t="s">
        <v>307</v>
      </c>
      <c r="C53" s="142"/>
    </row>
    <row r="54" spans="1:3" s="2" customFormat="1">
      <c r="A54" s="146"/>
      <c r="B54" s="320" t="s">
        <v>2816</v>
      </c>
      <c r="C54" s="142"/>
    </row>
    <row r="55" spans="1:3" s="2" customFormat="1">
      <c r="A55" s="146" t="s">
        <v>1275</v>
      </c>
      <c r="B55" s="135" t="s">
        <v>364</v>
      </c>
      <c r="C55" s="142"/>
    </row>
    <row r="56" spans="1:3" s="2" customFormat="1" ht="39.6" customHeight="1">
      <c r="A56" s="146"/>
      <c r="B56" s="322" t="s">
        <v>2814</v>
      </c>
      <c r="C56" s="142"/>
    </row>
    <row r="57" spans="1:3" s="2" customFormat="1">
      <c r="A57" s="146" t="s">
        <v>1276</v>
      </c>
      <c r="B57" s="135" t="s">
        <v>102</v>
      </c>
      <c r="C57" s="142"/>
    </row>
    <row r="58" spans="1:3" s="2" customFormat="1">
      <c r="A58" s="146"/>
      <c r="B58" s="322" t="s">
        <v>2815</v>
      </c>
      <c r="C58" s="142"/>
    </row>
    <row r="59" spans="1:3" s="2" customFormat="1">
      <c r="A59" s="146" t="s">
        <v>1277</v>
      </c>
      <c r="B59" s="135" t="s">
        <v>101</v>
      </c>
      <c r="C59" s="142"/>
    </row>
    <row r="60" spans="1:3" s="2" customFormat="1">
      <c r="A60" s="146"/>
      <c r="B60" s="322" t="s">
        <v>2684</v>
      </c>
      <c r="C60" s="142"/>
    </row>
    <row r="61" spans="1:3" s="2" customFormat="1">
      <c r="A61" s="148" t="s">
        <v>1278</v>
      </c>
      <c r="B61" s="135" t="s">
        <v>103</v>
      </c>
      <c r="C61" s="142"/>
    </row>
    <row r="62" spans="1:3" s="2" customFormat="1" ht="57">
      <c r="A62" s="146"/>
      <c r="B62" s="324" t="s">
        <v>2791</v>
      </c>
      <c r="C62" s="142"/>
    </row>
    <row r="63" spans="1:3" s="2" customFormat="1">
      <c r="A63" s="146" t="s">
        <v>1279</v>
      </c>
      <c r="B63" s="135" t="s">
        <v>104</v>
      </c>
      <c r="C63" s="142"/>
    </row>
    <row r="64" spans="1:3" s="2" customFormat="1" ht="85.5">
      <c r="A64" s="146"/>
      <c r="B64" s="313" t="s">
        <v>2792</v>
      </c>
      <c r="C64" s="142"/>
    </row>
    <row r="65" spans="1:3" s="2" customFormat="1">
      <c r="A65" s="146" t="s">
        <v>1280</v>
      </c>
      <c r="B65" s="135" t="s">
        <v>106</v>
      </c>
      <c r="C65" s="142"/>
    </row>
    <row r="66" spans="1:3" s="2" customFormat="1" ht="42.75">
      <c r="A66" s="146"/>
      <c r="B66" s="313" t="s">
        <v>2685</v>
      </c>
      <c r="C66" s="142"/>
    </row>
    <row r="67" spans="1:3" s="2" customFormat="1" ht="28.5">
      <c r="A67" s="146" t="s">
        <v>1281</v>
      </c>
      <c r="B67" s="135" t="s">
        <v>107</v>
      </c>
      <c r="C67" s="142"/>
    </row>
    <row r="68" spans="1:3" s="2" customFormat="1">
      <c r="A68" s="147"/>
      <c r="B68" s="313" t="s">
        <v>2303</v>
      </c>
      <c r="C68" s="142"/>
    </row>
    <row r="69" spans="1:3" s="2" customFormat="1">
      <c r="A69" s="147"/>
      <c r="B69" s="139"/>
      <c r="C69" s="142"/>
    </row>
    <row r="70" spans="1:3" s="2" customFormat="1">
      <c r="A70" s="145">
        <v>6.8</v>
      </c>
      <c r="B70" s="154" t="s">
        <v>222</v>
      </c>
      <c r="C70" s="122"/>
    </row>
    <row r="71" spans="1:3" s="2" customFormat="1" ht="42.75">
      <c r="A71" s="145"/>
      <c r="B71" s="313" t="s">
        <v>2685</v>
      </c>
      <c r="C71" s="122"/>
    </row>
    <row r="72" spans="1:3" s="2" customFormat="1">
      <c r="A72" s="145"/>
      <c r="B72" s="131"/>
      <c r="C72" s="122"/>
    </row>
    <row r="73" spans="1:3" s="2" customFormat="1">
      <c r="A73" s="145"/>
      <c r="B73" s="112"/>
      <c r="C73" s="122"/>
    </row>
    <row r="74" spans="1:3" s="2" customFormat="1">
      <c r="A74" s="145">
        <v>6.9</v>
      </c>
      <c r="B74" s="154" t="s">
        <v>475</v>
      </c>
      <c r="C74" s="122"/>
    </row>
    <row r="75" spans="1:3" s="2" customFormat="1">
      <c r="A75" s="145"/>
      <c r="B75" s="310" t="s">
        <v>2142</v>
      </c>
      <c r="C75" s="142"/>
    </row>
    <row r="76" spans="1:3" s="2" customFormat="1">
      <c r="A76" s="145"/>
      <c r="B76" s="131"/>
      <c r="C76" s="122"/>
    </row>
    <row r="77" spans="1:3" s="2" customFormat="1">
      <c r="A77" s="145"/>
      <c r="B77" s="128"/>
      <c r="C77" s="123"/>
    </row>
    <row r="78" spans="1:3" s="2" customFormat="1">
      <c r="A78" s="147">
        <v>6.1</v>
      </c>
      <c r="B78" s="154" t="s">
        <v>1354</v>
      </c>
      <c r="C78" s="122"/>
    </row>
    <row r="79" spans="1:3" s="2" customFormat="1">
      <c r="A79" s="145"/>
      <c r="B79" s="310" t="s">
        <v>193</v>
      </c>
      <c r="C79" s="142"/>
    </row>
    <row r="80" spans="1:3" s="2" customFormat="1">
      <c r="A80" s="145"/>
      <c r="B80" s="128"/>
      <c r="C80" s="123"/>
    </row>
    <row r="81" spans="1:3" s="2" customFormat="1">
      <c r="A81" s="147">
        <v>6.11</v>
      </c>
      <c r="B81" s="154" t="s">
        <v>194</v>
      </c>
      <c r="C81" s="122"/>
    </row>
    <row r="82" spans="1:3" s="2" customFormat="1" ht="42.75">
      <c r="A82" s="145"/>
      <c r="B82" s="310" t="s">
        <v>340</v>
      </c>
      <c r="C82" s="142"/>
    </row>
    <row r="83" spans="1:3" s="2" customFormat="1">
      <c r="A83" s="145"/>
      <c r="B83" s="128"/>
      <c r="C83" s="123"/>
    </row>
    <row r="84" spans="1:3" s="2" customFormat="1">
      <c r="A84" s="145">
        <v>6.12</v>
      </c>
      <c r="B84" s="154" t="s">
        <v>341</v>
      </c>
      <c r="C84" s="122"/>
    </row>
    <row r="85" spans="1:3" s="2" customFormat="1" ht="28.5">
      <c r="A85" s="145"/>
      <c r="B85" s="310" t="s">
        <v>342</v>
      </c>
      <c r="C85" s="142"/>
    </row>
    <row r="86" spans="1:3" s="2" customFormat="1">
      <c r="A86" s="145"/>
      <c r="B86" s="128"/>
      <c r="C86" s="123"/>
    </row>
    <row r="87" spans="1:3" s="2" customFormat="1">
      <c r="A87" s="145">
        <v>6.13</v>
      </c>
      <c r="B87" s="154" t="s">
        <v>343</v>
      </c>
      <c r="C87" s="122"/>
    </row>
    <row r="88" spans="1:3" s="2" customFormat="1" ht="42.75">
      <c r="A88" s="145"/>
      <c r="B88" s="127" t="s">
        <v>268</v>
      </c>
      <c r="C88" s="123"/>
    </row>
    <row r="89" spans="1:3" s="2" customFormat="1">
      <c r="A89" s="145"/>
      <c r="B89" s="128"/>
      <c r="C89" s="123"/>
    </row>
    <row r="90" spans="1:3" s="2" customFormat="1">
      <c r="A90" s="145">
        <v>6.14</v>
      </c>
      <c r="B90" s="154" t="s">
        <v>344</v>
      </c>
      <c r="C90" s="122"/>
    </row>
    <row r="91" spans="1:3" s="2" customFormat="1" ht="28.5">
      <c r="A91" s="145"/>
      <c r="B91" s="127" t="s">
        <v>345</v>
      </c>
      <c r="C91" s="123"/>
    </row>
    <row r="92" spans="1:3" s="2" customFormat="1">
      <c r="A92" s="145" t="s">
        <v>23</v>
      </c>
      <c r="B92" s="131" t="s">
        <v>471</v>
      </c>
      <c r="C92" s="122"/>
    </row>
    <row r="93" spans="1:3" s="2" customFormat="1">
      <c r="A93" s="149"/>
      <c r="B93" s="130"/>
      <c r="C93" s="123"/>
    </row>
    <row r="94" spans="1:3" s="2" customFormat="1">
      <c r="A94" s="149" t="s">
        <v>86</v>
      </c>
      <c r="B94" s="130"/>
      <c r="C94" s="123"/>
    </row>
    <row r="95" spans="1:3" s="2" customFormat="1">
      <c r="A95" s="149"/>
      <c r="B95" s="130"/>
      <c r="C95" s="123"/>
    </row>
    <row r="96" spans="1:3" s="2" customFormat="1">
      <c r="A96" s="150"/>
      <c r="B96" s="128"/>
      <c r="C96" s="123"/>
    </row>
    <row r="97" spans="1:3" s="2" customFormat="1">
      <c r="A97" s="151"/>
      <c r="B97" s="18"/>
      <c r="C97" s="18"/>
    </row>
  </sheetData>
  <phoneticPr fontId="4" type="noConversion"/>
  <pageMargins left="0.75" right="0.75" top="1" bottom="1" header="0.5" footer="0.5"/>
  <pageSetup paperSize="9" orientation="portrait" r:id="rId1"/>
  <headerFooter alignWithMargins="0"/>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2194"/>
  <sheetViews>
    <sheetView zoomScaleNormal="100" zoomScaleSheetLayoutView="70" workbookViewId="0">
      <selection activeCell="M37" sqref="M37"/>
    </sheetView>
  </sheetViews>
  <sheetFormatPr defaultColWidth="9.140625" defaultRowHeight="12.75"/>
  <cols>
    <col min="1" max="2" width="10.42578125" style="330" customWidth="1"/>
    <col min="3" max="3" width="129.28515625" style="342" customWidth="1"/>
    <col min="4" max="4" width="13.28515625" style="375" bestFit="1" customWidth="1"/>
    <col min="5" max="16384" width="9.140625" style="330"/>
  </cols>
  <sheetData>
    <row r="1" spans="1:4" s="383" customFormat="1">
      <c r="A1" s="384" t="s">
        <v>1348</v>
      </c>
      <c r="B1" s="385"/>
      <c r="C1" s="386"/>
      <c r="D1" s="386"/>
    </row>
    <row r="2" spans="1:4" s="383" customFormat="1">
      <c r="A2" s="387"/>
      <c r="B2" s="388"/>
      <c r="C2" s="334"/>
      <c r="D2" s="334"/>
    </row>
    <row r="3" spans="1:4" s="383" customFormat="1">
      <c r="A3" s="387"/>
      <c r="B3" s="388"/>
      <c r="C3" s="389" t="s">
        <v>75</v>
      </c>
      <c r="D3" s="334"/>
    </row>
    <row r="4" spans="1:4" s="383" customFormat="1">
      <c r="A4" s="387"/>
      <c r="B4" s="388"/>
      <c r="C4" s="390" t="s">
        <v>1511</v>
      </c>
      <c r="D4" s="334"/>
    </row>
    <row r="5" spans="1:4" s="383" customFormat="1">
      <c r="A5" s="387"/>
      <c r="B5" s="388"/>
      <c r="C5" s="389" t="s">
        <v>96</v>
      </c>
      <c r="D5" s="334"/>
    </row>
    <row r="6" spans="1:4" s="383" customFormat="1">
      <c r="A6" s="387"/>
      <c r="B6" s="388"/>
      <c r="C6" s="390" t="s">
        <v>2110</v>
      </c>
      <c r="D6" s="334"/>
    </row>
    <row r="7" spans="1:4" s="383" customFormat="1">
      <c r="A7" s="387"/>
      <c r="B7" s="388"/>
      <c r="C7" s="389" t="s">
        <v>76</v>
      </c>
      <c r="D7" s="334"/>
    </row>
    <row r="8" spans="1:4" s="383" customFormat="1">
      <c r="A8" s="387"/>
      <c r="B8" s="388"/>
      <c r="C8" s="390" t="s">
        <v>2111</v>
      </c>
      <c r="D8" s="334"/>
    </row>
    <row r="9" spans="1:4" s="383" customFormat="1">
      <c r="A9" s="387"/>
      <c r="B9" s="388"/>
      <c r="C9" s="389" t="s">
        <v>382</v>
      </c>
      <c r="D9" s="334"/>
    </row>
    <row r="10" spans="1:4" s="383" customFormat="1" ht="30" customHeight="1">
      <c r="A10" s="387"/>
      <c r="B10" s="388"/>
      <c r="C10" s="334" t="s">
        <v>2112</v>
      </c>
      <c r="D10" s="334"/>
    </row>
    <row r="11" spans="1:4" s="383" customFormat="1">
      <c r="A11" s="387"/>
      <c r="B11" s="388"/>
      <c r="C11" s="334"/>
      <c r="D11" s="334"/>
    </row>
    <row r="12" spans="1:4" s="383" customFormat="1">
      <c r="A12" s="387"/>
      <c r="B12" s="388"/>
      <c r="C12" s="391" t="s">
        <v>113</v>
      </c>
      <c r="D12" s="334"/>
    </row>
    <row r="13" spans="1:4" s="383" customFormat="1">
      <c r="A13" s="387"/>
      <c r="B13" s="388"/>
      <c r="C13" s="334"/>
      <c r="D13" s="334"/>
    </row>
    <row r="14" spans="1:4" s="383" customFormat="1" ht="51" customHeight="1">
      <c r="A14" s="392"/>
      <c r="B14" s="393"/>
      <c r="C14" s="336" t="s">
        <v>2714</v>
      </c>
      <c r="D14" s="336"/>
    </row>
    <row r="15" spans="1:4" s="383" customFormat="1" ht="25.5">
      <c r="A15" s="394"/>
      <c r="B15" s="337" t="s">
        <v>1283</v>
      </c>
      <c r="C15" s="338" t="s">
        <v>2261</v>
      </c>
      <c r="D15" s="339"/>
    </row>
    <row r="16" spans="1:4" s="383" customFormat="1">
      <c r="A16" s="387"/>
      <c r="B16" s="340" t="s">
        <v>2246</v>
      </c>
      <c r="C16" s="325" t="s">
        <v>2553</v>
      </c>
      <c r="D16" s="325"/>
    </row>
    <row r="17" spans="1:4" s="383" customFormat="1">
      <c r="A17" s="387"/>
      <c r="B17" s="340" t="s">
        <v>380</v>
      </c>
      <c r="C17" s="325" t="s">
        <v>2686</v>
      </c>
      <c r="D17" s="325"/>
    </row>
    <row r="18" spans="1:4" s="383" customFormat="1">
      <c r="A18" s="387"/>
      <c r="B18" s="340" t="s">
        <v>20</v>
      </c>
      <c r="C18" s="325"/>
      <c r="D18" s="325"/>
    </row>
    <row r="19" spans="1:4" s="383" customFormat="1">
      <c r="A19" s="387"/>
      <c r="B19" s="340" t="s">
        <v>21</v>
      </c>
      <c r="C19" s="325"/>
      <c r="D19" s="325"/>
    </row>
    <row r="20" spans="1:4" s="383" customFormat="1">
      <c r="A20" s="387"/>
      <c r="B20" s="340" t="s">
        <v>22</v>
      </c>
      <c r="C20" s="325"/>
      <c r="D20" s="325"/>
    </row>
    <row r="21" spans="1:4" s="383" customFormat="1">
      <c r="A21" s="387"/>
      <c r="B21" s="388"/>
      <c r="C21" s="334"/>
      <c r="D21" s="334"/>
    </row>
    <row r="22" spans="1:4" s="383" customFormat="1" ht="30" customHeight="1">
      <c r="A22" s="394"/>
      <c r="B22" s="337" t="s">
        <v>1282</v>
      </c>
      <c r="C22" s="338" t="s">
        <v>1255</v>
      </c>
      <c r="D22" s="339"/>
    </row>
    <row r="23" spans="1:4" s="383" customFormat="1">
      <c r="A23" s="387"/>
      <c r="B23" s="340" t="s">
        <v>2246</v>
      </c>
      <c r="C23" s="325" t="s">
        <v>2262</v>
      </c>
      <c r="D23" s="325" t="s">
        <v>303</v>
      </c>
    </row>
    <row r="24" spans="1:4" s="383" customFormat="1" ht="25.5">
      <c r="A24" s="387"/>
      <c r="B24" s="340" t="s">
        <v>380</v>
      </c>
      <c r="C24" s="325" t="s">
        <v>2687</v>
      </c>
      <c r="D24" s="325"/>
    </row>
    <row r="25" spans="1:4" s="383" customFormat="1">
      <c r="A25" s="387"/>
      <c r="B25" s="340" t="s">
        <v>20</v>
      </c>
      <c r="C25" s="325"/>
      <c r="D25" s="325"/>
    </row>
    <row r="26" spans="1:4" s="383" customFormat="1">
      <c r="A26" s="387"/>
      <c r="B26" s="340" t="s">
        <v>21</v>
      </c>
      <c r="C26" s="325"/>
      <c r="D26" s="325"/>
    </row>
    <row r="27" spans="1:4" s="383" customFormat="1">
      <c r="A27" s="387"/>
      <c r="B27" s="340" t="s">
        <v>22</v>
      </c>
      <c r="C27" s="325"/>
      <c r="D27" s="325"/>
    </row>
    <row r="28" spans="1:4" s="383" customFormat="1">
      <c r="A28" s="387"/>
      <c r="B28" s="388"/>
      <c r="C28" s="390"/>
      <c r="D28" s="334"/>
    </row>
    <row r="29" spans="1:4" s="383" customFormat="1">
      <c r="A29" s="387"/>
      <c r="B29" s="388"/>
      <c r="C29" s="334"/>
      <c r="D29" s="334"/>
    </row>
    <row r="30" spans="1:4">
      <c r="A30" s="354"/>
      <c r="B30" s="368"/>
      <c r="C30" s="342" t="s">
        <v>113</v>
      </c>
      <c r="D30" s="333"/>
    </row>
    <row r="31" spans="1:4">
      <c r="A31" s="354"/>
      <c r="B31" s="368"/>
      <c r="D31" s="333"/>
    </row>
    <row r="32" spans="1:4">
      <c r="A32" s="342" t="s">
        <v>2109</v>
      </c>
      <c r="B32" s="368"/>
      <c r="C32" s="342" t="s">
        <v>2108</v>
      </c>
      <c r="D32" s="395" t="s">
        <v>2107</v>
      </c>
    </row>
    <row r="33" spans="1:4">
      <c r="A33" s="342"/>
      <c r="B33" s="368"/>
      <c r="D33" s="395"/>
    </row>
    <row r="34" spans="1:4">
      <c r="A34" s="342"/>
      <c r="B34" s="368"/>
      <c r="C34" s="342" t="s">
        <v>2106</v>
      </c>
      <c r="D34" s="395"/>
    </row>
    <row r="35" spans="1:4" ht="38.25">
      <c r="A35" s="342"/>
      <c r="B35" s="368"/>
      <c r="C35" s="342" t="str">
        <f>C48</f>
        <v>FSC PRINCIPLE #1:   COMPLIANCE WITH LAWS AND FSC PRINCIPLES 
Forest management shall respect all applicable laws of the country in which they occur, and international treaties and agreements to which the country is a signatory, and comply with all FSC Principles and Criteria.</v>
      </c>
      <c r="D35" s="395"/>
    </row>
    <row r="36" spans="1:4" ht="25.5">
      <c r="A36" s="342"/>
      <c r="B36" s="368"/>
      <c r="C36" s="342" t="str">
        <f>C200</f>
        <v>FSC PRINCIPLE #2:   TENURE AND USE RIGHTS AND RESPONSIBILITIES - Long-term tenure and use rights to the land and forest resources shall be clearly defined, documented and legally established.</v>
      </c>
      <c r="D36" s="395"/>
    </row>
    <row r="37" spans="1:4" ht="25.5">
      <c r="A37" s="342"/>
      <c r="B37" s="368"/>
      <c r="C37" s="342" t="str">
        <f>C288</f>
        <v xml:space="preserve">FSC PRINCIPLE #3:  INDIGENOUS PEOPLES' RIGHTS - The legal and customary rights of indigenous peoples to own, use and manage their lands, territories, and resources shall be recognised and respected. </v>
      </c>
      <c r="D37" s="395"/>
    </row>
    <row r="38" spans="1:4" ht="45.75" customHeight="1">
      <c r="A38" s="342"/>
      <c r="B38" s="368"/>
      <c r="C38" s="342" t="str">
        <f>C451</f>
        <v xml:space="preserve">FSC PRINCIPLE #4:  COMMUNITY RELATIONS AND WORKER'S RIGHTS 
Forest management operations shall maintain or enhance the long-term social and economic well-being of forest workers and local communities. 
</v>
      </c>
      <c r="D38" s="395"/>
    </row>
    <row r="39" spans="1:4" ht="38.25">
      <c r="A39" s="342"/>
      <c r="B39" s="368"/>
      <c r="C39" s="342" t="str">
        <f>C688</f>
        <v xml:space="preserve">FSC PRINCIPLE # 5:   BENEFITS FROM THE FOREST 
Forest management operations shall encourage the efficient use of the forest's multiple products and services to ensure economic viability and a wide range of environmental and social benefits. </v>
      </c>
      <c r="D39" s="395"/>
    </row>
    <row r="40" spans="1:4" ht="38.25">
      <c r="A40" s="342"/>
      <c r="B40" s="368"/>
      <c r="C40" s="342" t="str">
        <f>C879</f>
        <v>PRINCIPLE #6:  ENVIRONMENTAL IMPACT 
Forest management shall conserve biological diversity and its associated values, water resources, soils, and unique and fragile ecosystems and landscapes, and, by so doing, maintain the ecological functions and the integrity of the forest.</v>
      </c>
      <c r="D40" s="395"/>
    </row>
    <row r="41" spans="1:4" ht="38.25">
      <c r="A41" s="342"/>
      <c r="B41" s="368"/>
      <c r="C41" s="342" t="str">
        <f>C1516</f>
        <v xml:space="preserve">FSC PRINCIPLE #7: MANAGEMENT PLAN 
A management plan -- appropriate to the scale and intensity of the operations -- shall be written, implemented, and kept up to date. The long term objectives of management, and the means of achieving them, shall be clearly stated.  </v>
      </c>
      <c r="D41" s="395"/>
    </row>
    <row r="42" spans="1:4" ht="38.25">
      <c r="A42" s="342"/>
      <c r="B42" s="368"/>
      <c r="C42" s="342" t="str">
        <f>C1741</f>
        <v xml:space="preserve">FSC PRINCIPLE #8: MONITORING AND ASSESSMENT 
Monitoring shall be conducted -- appropriate to the scale and intensity of forest management -- to assess the condition of the forest, yields of forest products, chain of custody, management activities and their social and environmental impacts.  </v>
      </c>
      <c r="D42" s="395"/>
    </row>
    <row r="43" spans="1:4" ht="38.25">
      <c r="A43" s="342"/>
      <c r="B43" s="368"/>
      <c r="C43" s="342" t="str">
        <f>C1892</f>
        <v>FSC PRINCIPLE #9: MAINTENANCE OF HIGH CONSERVATION  VALUE  FORESTS
Management activities in high conservation value forests shall maintain or enhance the attributes that define such forests.  Decisions regarding high conservation value forests shall always  be considered in the context of a precautionary approach.</v>
      </c>
      <c r="D43" s="395"/>
    </row>
    <row r="44" spans="1:4" ht="63.75">
      <c r="A44" s="342"/>
      <c r="B44" s="368"/>
      <c r="C44" s="342" t="str">
        <f>C1988</f>
        <v xml:space="preserve">FSC PRINCIPLE #10: PLANTATIONS
Plantations shall be planned and managed in accordance with Principles and Criteria 1 - 9, and Principle  10 and its Criteria. While plantations can provide an array of social and economic benefits, and can contribute to satisfying the world's needs for forest products, they should complement the management of, reduce pressures on, and promote the restoration and conservation of natural forests.
OVFI does not use plantations. </v>
      </c>
      <c r="D44" s="395"/>
    </row>
    <row r="45" spans="1:4">
      <c r="A45" s="342"/>
      <c r="B45" s="368"/>
      <c r="C45" s="342" t="s">
        <v>2105</v>
      </c>
      <c r="D45" s="395"/>
    </row>
    <row r="46" spans="1:4" ht="38.25">
      <c r="A46" s="342"/>
      <c r="B46" s="368"/>
      <c r="C46" s="342" t="s">
        <v>2104</v>
      </c>
      <c r="D46" s="395"/>
    </row>
    <row r="47" spans="1:4">
      <c r="A47" s="354"/>
      <c r="B47" s="368"/>
      <c r="D47" s="333"/>
    </row>
    <row r="48" spans="1:4" ht="38.25">
      <c r="A48" s="343">
        <v>1</v>
      </c>
      <c r="B48" s="344"/>
      <c r="C48" s="345" t="s">
        <v>2103</v>
      </c>
      <c r="D48" s="378"/>
    </row>
    <row r="49" spans="1:4" ht="25.5">
      <c r="A49" s="344">
        <v>1.1000000000000001</v>
      </c>
      <c r="B49" s="343">
        <v>1.1000000000000001</v>
      </c>
      <c r="C49" s="345" t="s">
        <v>2102</v>
      </c>
      <c r="D49" s="379"/>
    </row>
    <row r="50" spans="1:4" ht="25.5">
      <c r="A50" s="341" t="s">
        <v>2101</v>
      </c>
      <c r="B50" s="355"/>
      <c r="C50" s="329" t="s">
        <v>2100</v>
      </c>
      <c r="D50" s="376"/>
    </row>
    <row r="51" spans="1:4" ht="51">
      <c r="A51" s="341"/>
      <c r="B51" s="329" t="s">
        <v>2246</v>
      </c>
      <c r="C51" s="346" t="s">
        <v>2342</v>
      </c>
      <c r="D51" s="380" t="s">
        <v>2341</v>
      </c>
    </row>
    <row r="52" spans="1:4">
      <c r="A52" s="366"/>
      <c r="B52" s="404" t="s">
        <v>380</v>
      </c>
      <c r="C52" s="404"/>
      <c r="D52" s="405"/>
    </row>
    <row r="53" spans="1:4">
      <c r="A53" s="341"/>
      <c r="B53" s="329" t="s">
        <v>20</v>
      </c>
      <c r="C53" s="329"/>
      <c r="D53" s="376"/>
    </row>
    <row r="54" spans="1:4">
      <c r="A54" s="341"/>
      <c r="B54" s="329" t="s">
        <v>21</v>
      </c>
      <c r="C54" s="329"/>
      <c r="D54" s="376"/>
    </row>
    <row r="55" spans="1:4">
      <c r="A55" s="341"/>
      <c r="B55" s="329" t="s">
        <v>22</v>
      </c>
      <c r="C55" s="329"/>
      <c r="D55" s="376"/>
    </row>
    <row r="56" spans="1:4" ht="25.5">
      <c r="A56" s="341" t="s">
        <v>2099</v>
      </c>
      <c r="B56" s="329"/>
      <c r="C56" s="347" t="s">
        <v>2715</v>
      </c>
      <c r="D56" s="376"/>
    </row>
    <row r="57" spans="1:4" ht="25.5">
      <c r="A57" s="341"/>
      <c r="B57" s="329" t="s">
        <v>2246</v>
      </c>
      <c r="C57" s="346" t="s">
        <v>2554</v>
      </c>
      <c r="D57" s="376" t="s">
        <v>2341</v>
      </c>
    </row>
    <row r="58" spans="1:4">
      <c r="A58" s="366"/>
      <c r="B58" s="404" t="s">
        <v>380</v>
      </c>
      <c r="C58" s="404"/>
      <c r="D58" s="405"/>
    </row>
    <row r="59" spans="1:4">
      <c r="A59" s="341"/>
      <c r="B59" s="329" t="s">
        <v>20</v>
      </c>
      <c r="C59" s="329"/>
      <c r="D59" s="376"/>
    </row>
    <row r="60" spans="1:4">
      <c r="A60" s="341"/>
      <c r="B60" s="329" t="s">
        <v>21</v>
      </c>
      <c r="C60" s="329"/>
      <c r="D60" s="376"/>
    </row>
    <row r="61" spans="1:4">
      <c r="A61" s="341"/>
      <c r="B61" s="329" t="s">
        <v>22</v>
      </c>
      <c r="C61" s="329"/>
      <c r="D61" s="376"/>
    </row>
    <row r="62" spans="1:4" ht="25.5">
      <c r="A62" s="341" t="s">
        <v>2098</v>
      </c>
      <c r="B62" s="355"/>
      <c r="C62" s="329" t="s">
        <v>2097</v>
      </c>
      <c r="D62" s="376"/>
    </row>
    <row r="63" spans="1:4" ht="25.5">
      <c r="A63" s="341"/>
      <c r="B63" s="355" t="s">
        <v>2246</v>
      </c>
      <c r="C63" s="356" t="s">
        <v>2555</v>
      </c>
      <c r="D63" s="376" t="s">
        <v>2341</v>
      </c>
    </row>
    <row r="64" spans="1:4">
      <c r="A64" s="366"/>
      <c r="B64" s="367" t="str">
        <f>B$52</f>
        <v>S1</v>
      </c>
      <c r="C64" s="404"/>
      <c r="D64" s="405"/>
    </row>
    <row r="65" spans="1:4">
      <c r="A65" s="341"/>
      <c r="B65" s="355" t="str">
        <f>B$53</f>
        <v>S2</v>
      </c>
      <c r="C65" s="329"/>
      <c r="D65" s="376"/>
    </row>
    <row r="66" spans="1:4">
      <c r="A66" s="341"/>
      <c r="B66" s="355" t="str">
        <f>B$54</f>
        <v>S3</v>
      </c>
      <c r="C66" s="329"/>
      <c r="D66" s="376"/>
    </row>
    <row r="67" spans="1:4">
      <c r="A67" s="341"/>
      <c r="B67" s="355" t="str">
        <f>B$55</f>
        <v>S4</v>
      </c>
      <c r="C67" s="329"/>
      <c r="D67" s="376"/>
    </row>
    <row r="68" spans="1:4">
      <c r="A68" s="354"/>
      <c r="B68" s="368"/>
      <c r="D68" s="333"/>
    </row>
    <row r="69" spans="1:4" ht="25.5">
      <c r="A69" s="341" t="s">
        <v>2096</v>
      </c>
      <c r="B69" s="355"/>
      <c r="C69" s="329" t="s">
        <v>2557</v>
      </c>
      <c r="D69" s="376"/>
    </row>
    <row r="70" spans="1:4" ht="25.5">
      <c r="A70" s="341"/>
      <c r="B70" s="355" t="str">
        <f>B$51</f>
        <v>RA</v>
      </c>
      <c r="C70" s="346" t="s">
        <v>2556</v>
      </c>
      <c r="D70" s="376" t="s">
        <v>2341</v>
      </c>
    </row>
    <row r="71" spans="1:4">
      <c r="A71" s="366"/>
      <c r="B71" s="367" t="str">
        <f>B$52</f>
        <v>S1</v>
      </c>
      <c r="C71" s="404"/>
      <c r="D71" s="405"/>
    </row>
    <row r="72" spans="1:4">
      <c r="A72" s="341"/>
      <c r="B72" s="355" t="str">
        <f>B$53</f>
        <v>S2</v>
      </c>
      <c r="C72" s="329"/>
      <c r="D72" s="376"/>
    </row>
    <row r="73" spans="1:4">
      <c r="A73" s="341"/>
      <c r="B73" s="355" t="str">
        <f>B$54</f>
        <v>S3</v>
      </c>
      <c r="C73" s="329"/>
      <c r="D73" s="376"/>
    </row>
    <row r="74" spans="1:4">
      <c r="A74" s="341"/>
      <c r="B74" s="355" t="str">
        <f>B$55</f>
        <v>S4</v>
      </c>
      <c r="C74" s="329"/>
      <c r="D74" s="376"/>
    </row>
    <row r="75" spans="1:4">
      <c r="A75" s="341" t="s">
        <v>2095</v>
      </c>
      <c r="B75" s="355"/>
      <c r="C75" s="329" t="s">
        <v>2094</v>
      </c>
      <c r="D75" s="376"/>
    </row>
    <row r="76" spans="1:4">
      <c r="A76" s="341"/>
      <c r="B76" s="355" t="str">
        <f>B$51</f>
        <v>RA</v>
      </c>
      <c r="C76" s="346" t="s">
        <v>2558</v>
      </c>
      <c r="D76" s="376" t="s">
        <v>2341</v>
      </c>
    </row>
    <row r="77" spans="1:4">
      <c r="A77" s="366"/>
      <c r="B77" s="367" t="str">
        <f>B$52</f>
        <v>S1</v>
      </c>
      <c r="C77" s="404"/>
      <c r="D77" s="405"/>
    </row>
    <row r="78" spans="1:4">
      <c r="A78" s="341"/>
      <c r="B78" s="355" t="str">
        <f>B$53</f>
        <v>S2</v>
      </c>
      <c r="C78" s="329"/>
      <c r="D78" s="376"/>
    </row>
    <row r="79" spans="1:4">
      <c r="A79" s="341"/>
      <c r="B79" s="355" t="str">
        <f>B$54</f>
        <v>S3</v>
      </c>
      <c r="C79" s="329"/>
      <c r="D79" s="376"/>
    </row>
    <row r="80" spans="1:4">
      <c r="A80" s="341"/>
      <c r="B80" s="355" t="str">
        <f>B$55</f>
        <v>S4</v>
      </c>
      <c r="C80" s="329"/>
      <c r="D80" s="376"/>
    </row>
    <row r="81" spans="1:4">
      <c r="A81" s="354"/>
      <c r="B81" s="368"/>
      <c r="D81" s="333"/>
    </row>
    <row r="82" spans="1:4">
      <c r="A82" s="343">
        <v>1.2</v>
      </c>
      <c r="B82" s="344">
        <v>1.2</v>
      </c>
      <c r="C82" s="345" t="s">
        <v>2093</v>
      </c>
      <c r="D82" s="379"/>
    </row>
    <row r="83" spans="1:4">
      <c r="A83" s="341" t="s">
        <v>142</v>
      </c>
      <c r="B83" s="355"/>
      <c r="C83" s="329" t="s">
        <v>2511</v>
      </c>
      <c r="D83" s="376"/>
    </row>
    <row r="84" spans="1:4" ht="38.25">
      <c r="A84" s="341"/>
      <c r="B84" s="355" t="str">
        <f>B$51</f>
        <v>RA</v>
      </c>
      <c r="C84" s="346" t="s">
        <v>2291</v>
      </c>
      <c r="D84" s="380" t="s">
        <v>2341</v>
      </c>
    </row>
    <row r="85" spans="1:4">
      <c r="A85" s="366"/>
      <c r="B85" s="367" t="str">
        <f>B$52</f>
        <v>S1</v>
      </c>
      <c r="C85" s="404"/>
      <c r="D85" s="405"/>
    </row>
    <row r="86" spans="1:4">
      <c r="A86" s="341"/>
      <c r="B86" s="355" t="str">
        <f>B$53</f>
        <v>S2</v>
      </c>
      <c r="C86" s="329"/>
      <c r="D86" s="376"/>
    </row>
    <row r="87" spans="1:4">
      <c r="A87" s="341"/>
      <c r="B87" s="355" t="str">
        <f>B$54</f>
        <v>S3</v>
      </c>
      <c r="C87" s="329"/>
      <c r="D87" s="376"/>
    </row>
    <row r="88" spans="1:4">
      <c r="A88" s="341"/>
      <c r="B88" s="355" t="str">
        <f>B$55</f>
        <v>S4</v>
      </c>
      <c r="C88" s="329"/>
      <c r="D88" s="376"/>
    </row>
    <row r="89" spans="1:4">
      <c r="A89" s="354"/>
      <c r="B89" s="368"/>
      <c r="D89" s="333"/>
    </row>
    <row r="90" spans="1:4" ht="25.5">
      <c r="A90" s="343">
        <v>1.3</v>
      </c>
      <c r="B90" s="344"/>
      <c r="C90" s="345" t="s">
        <v>2092</v>
      </c>
      <c r="D90" s="379"/>
    </row>
    <row r="91" spans="1:4">
      <c r="A91" s="341" t="s">
        <v>153</v>
      </c>
      <c r="B91" s="355"/>
      <c r="C91" s="329" t="s">
        <v>2091</v>
      </c>
      <c r="D91" s="376"/>
    </row>
    <row r="92" spans="1:4" ht="25.5">
      <c r="A92" s="341"/>
      <c r="B92" s="355" t="str">
        <f>B$51</f>
        <v>RA</v>
      </c>
      <c r="C92" s="356" t="s">
        <v>2292</v>
      </c>
      <c r="D92" s="376" t="s">
        <v>2341</v>
      </c>
    </row>
    <row r="93" spans="1:4">
      <c r="A93" s="366"/>
      <c r="B93" s="367" t="str">
        <f>B$52</f>
        <v>S1</v>
      </c>
      <c r="C93" s="404"/>
      <c r="D93" s="405"/>
    </row>
    <row r="94" spans="1:4">
      <c r="A94" s="341"/>
      <c r="B94" s="355" t="str">
        <f>B$53</f>
        <v>S2</v>
      </c>
      <c r="C94" s="329"/>
      <c r="D94" s="376"/>
    </row>
    <row r="95" spans="1:4">
      <c r="A95" s="341"/>
      <c r="B95" s="355" t="str">
        <f>B$54</f>
        <v>S3</v>
      </c>
      <c r="C95" s="329"/>
      <c r="D95" s="376"/>
    </row>
    <row r="96" spans="1:4">
      <c r="A96" s="341"/>
      <c r="B96" s="355" t="str">
        <f>B$55</f>
        <v>S4</v>
      </c>
      <c r="C96" s="329"/>
      <c r="D96" s="376"/>
    </row>
    <row r="97" spans="1:4">
      <c r="A97" s="354"/>
      <c r="B97" s="368"/>
      <c r="D97" s="333"/>
    </row>
    <row r="98" spans="1:4" ht="51">
      <c r="A98" s="341" t="s">
        <v>155</v>
      </c>
      <c r="B98" s="355"/>
      <c r="C98" s="329" t="s">
        <v>2090</v>
      </c>
      <c r="D98" s="381"/>
    </row>
    <row r="99" spans="1:4">
      <c r="A99" s="341"/>
      <c r="B99" s="355" t="str">
        <f>B$51</f>
        <v>RA</v>
      </c>
      <c r="C99" s="346" t="s">
        <v>2293</v>
      </c>
      <c r="D99" s="380" t="s">
        <v>2341</v>
      </c>
    </row>
    <row r="100" spans="1:4">
      <c r="A100" s="366"/>
      <c r="B100" s="367" t="str">
        <f>B$52</f>
        <v>S1</v>
      </c>
      <c r="C100" s="404"/>
      <c r="D100" s="405"/>
    </row>
    <row r="101" spans="1:4">
      <c r="A101" s="341"/>
      <c r="B101" s="355" t="str">
        <f>B$53</f>
        <v>S2</v>
      </c>
      <c r="C101" s="329" t="s">
        <v>126</v>
      </c>
      <c r="D101" s="376"/>
    </row>
    <row r="102" spans="1:4">
      <c r="A102" s="341"/>
      <c r="B102" s="355" t="str">
        <f>B$54</f>
        <v>S3</v>
      </c>
      <c r="C102" s="329"/>
      <c r="D102" s="376"/>
    </row>
    <row r="103" spans="1:4">
      <c r="A103" s="341"/>
      <c r="B103" s="355" t="str">
        <f>B$55</f>
        <v>S4</v>
      </c>
      <c r="C103" s="329"/>
      <c r="D103" s="376"/>
    </row>
    <row r="104" spans="1:4">
      <c r="A104" s="354"/>
      <c r="B104" s="368"/>
      <c r="D104" s="333"/>
    </row>
    <row r="105" spans="1:4">
      <c r="A105" s="341" t="s">
        <v>157</v>
      </c>
      <c r="B105" s="355"/>
      <c r="C105" s="329" t="s">
        <v>2089</v>
      </c>
      <c r="D105" s="376"/>
    </row>
    <row r="106" spans="1:4">
      <c r="A106" s="341"/>
      <c r="B106" s="355" t="str">
        <f>B$51</f>
        <v>RA</v>
      </c>
      <c r="C106" s="346" t="s">
        <v>2294</v>
      </c>
      <c r="D106" s="380" t="s">
        <v>2341</v>
      </c>
    </row>
    <row r="107" spans="1:4">
      <c r="A107" s="366"/>
      <c r="B107" s="367" t="str">
        <f>B$52</f>
        <v>S1</v>
      </c>
      <c r="C107" s="404"/>
      <c r="D107" s="405"/>
    </row>
    <row r="108" spans="1:4">
      <c r="A108" s="341"/>
      <c r="B108" s="355" t="str">
        <f>B$53</f>
        <v>S2</v>
      </c>
      <c r="C108" s="329"/>
      <c r="D108" s="376"/>
    </row>
    <row r="109" spans="1:4">
      <c r="A109" s="341"/>
      <c r="B109" s="355" t="str">
        <f>B$54</f>
        <v>S3</v>
      </c>
      <c r="C109" s="329"/>
      <c r="D109" s="376"/>
    </row>
    <row r="110" spans="1:4">
      <c r="A110" s="341"/>
      <c r="B110" s="355" t="str">
        <f>B$55</f>
        <v>S4</v>
      </c>
      <c r="C110" s="329"/>
      <c r="D110" s="376"/>
    </row>
    <row r="111" spans="1:4">
      <c r="A111" s="354"/>
      <c r="B111" s="368"/>
      <c r="D111" s="333"/>
    </row>
    <row r="112" spans="1:4">
      <c r="A112" s="341" t="s">
        <v>158</v>
      </c>
      <c r="B112" s="355"/>
      <c r="C112" s="329" t="s">
        <v>2088</v>
      </c>
      <c r="D112" s="376"/>
    </row>
    <row r="113" spans="1:4">
      <c r="A113" s="341"/>
      <c r="B113" s="355" t="str">
        <f>B$51</f>
        <v>RA</v>
      </c>
      <c r="C113" s="356" t="s">
        <v>2295</v>
      </c>
      <c r="D113" s="380" t="s">
        <v>2341</v>
      </c>
    </row>
    <row r="114" spans="1:4">
      <c r="A114" s="366"/>
      <c r="B114" s="367" t="str">
        <f>B$52</f>
        <v>S1</v>
      </c>
      <c r="C114" s="404"/>
      <c r="D114" s="405"/>
    </row>
    <row r="115" spans="1:4">
      <c r="A115" s="341"/>
      <c r="B115" s="355" t="str">
        <f>B$53</f>
        <v>S2</v>
      </c>
      <c r="C115" s="329"/>
      <c r="D115" s="376"/>
    </row>
    <row r="116" spans="1:4">
      <c r="A116" s="341"/>
      <c r="B116" s="355" t="str">
        <f>B$54</f>
        <v>S3</v>
      </c>
      <c r="C116" s="329"/>
      <c r="D116" s="376"/>
    </row>
    <row r="117" spans="1:4">
      <c r="A117" s="341"/>
      <c r="B117" s="355" t="str">
        <f>B$55</f>
        <v>S4</v>
      </c>
      <c r="C117" s="329"/>
      <c r="D117" s="376"/>
    </row>
    <row r="118" spans="1:4">
      <c r="A118" s="354"/>
      <c r="B118" s="368"/>
      <c r="D118" s="333"/>
    </row>
    <row r="119" spans="1:4">
      <c r="A119" s="341" t="s">
        <v>160</v>
      </c>
      <c r="B119" s="355"/>
      <c r="C119" s="329" t="s">
        <v>2087</v>
      </c>
      <c r="D119" s="376"/>
    </row>
    <row r="120" spans="1:4">
      <c r="A120" s="341"/>
      <c r="B120" s="355" t="str">
        <f>B$51</f>
        <v>RA</v>
      </c>
      <c r="C120" s="356" t="s">
        <v>2296</v>
      </c>
      <c r="D120" s="380" t="s">
        <v>2341</v>
      </c>
    </row>
    <row r="121" spans="1:4">
      <c r="A121" s="366"/>
      <c r="B121" s="367" t="str">
        <f>B$52</f>
        <v>S1</v>
      </c>
      <c r="C121" s="404"/>
      <c r="D121" s="405"/>
    </row>
    <row r="122" spans="1:4">
      <c r="A122" s="341"/>
      <c r="B122" s="355" t="str">
        <f>B$53</f>
        <v>S2</v>
      </c>
      <c r="C122" s="329"/>
      <c r="D122" s="376"/>
    </row>
    <row r="123" spans="1:4">
      <c r="A123" s="341"/>
      <c r="B123" s="355" t="str">
        <f>B$54</f>
        <v>S3</v>
      </c>
      <c r="C123" s="329"/>
      <c r="D123" s="376"/>
    </row>
    <row r="124" spans="1:4">
      <c r="A124" s="341"/>
      <c r="B124" s="355" t="str">
        <f>B$55</f>
        <v>S4</v>
      </c>
      <c r="C124" s="329"/>
      <c r="D124" s="376"/>
    </row>
    <row r="125" spans="1:4">
      <c r="A125" s="354"/>
      <c r="B125" s="368"/>
      <c r="D125" s="333"/>
    </row>
    <row r="126" spans="1:4">
      <c r="A126" s="341" t="s">
        <v>162</v>
      </c>
      <c r="B126" s="355"/>
      <c r="C126" s="329" t="s">
        <v>2086</v>
      </c>
      <c r="D126" s="376"/>
    </row>
    <row r="127" spans="1:4">
      <c r="A127" s="341"/>
      <c r="B127" s="355" t="str">
        <f>B$51</f>
        <v>RA</v>
      </c>
      <c r="C127" s="356" t="s">
        <v>2297</v>
      </c>
      <c r="D127" s="380" t="s">
        <v>2341</v>
      </c>
    </row>
    <row r="128" spans="1:4">
      <c r="A128" s="366"/>
      <c r="B128" s="367" t="str">
        <f>B$52</f>
        <v>S1</v>
      </c>
      <c r="C128" s="404"/>
      <c r="D128" s="405"/>
    </row>
    <row r="129" spans="1:4">
      <c r="A129" s="341"/>
      <c r="B129" s="355" t="str">
        <f>B$53</f>
        <v>S2</v>
      </c>
      <c r="C129" s="329"/>
      <c r="D129" s="376"/>
    </row>
    <row r="130" spans="1:4">
      <c r="A130" s="341"/>
      <c r="B130" s="355" t="str">
        <f>B$54</f>
        <v>S3</v>
      </c>
      <c r="C130" s="329"/>
      <c r="D130" s="376"/>
    </row>
    <row r="131" spans="1:4">
      <c r="A131" s="341"/>
      <c r="B131" s="355" t="str">
        <f>B$55</f>
        <v>S4</v>
      </c>
      <c r="C131" s="329"/>
      <c r="D131" s="376"/>
    </row>
    <row r="132" spans="1:4">
      <c r="A132" s="354"/>
      <c r="B132" s="368"/>
      <c r="D132" s="333"/>
    </row>
    <row r="133" spans="1:4" ht="25.5">
      <c r="A133" s="341" t="s">
        <v>164</v>
      </c>
      <c r="B133" s="355"/>
      <c r="C133" s="329" t="s">
        <v>2085</v>
      </c>
      <c r="D133" s="376"/>
    </row>
    <row r="134" spans="1:4" ht="25.5">
      <c r="A134" s="341"/>
      <c r="B134" s="355" t="str">
        <f>B$51</f>
        <v>RA</v>
      </c>
      <c r="C134" s="356" t="s">
        <v>2343</v>
      </c>
      <c r="D134" s="380" t="s">
        <v>2341</v>
      </c>
    </row>
    <row r="135" spans="1:4">
      <c r="A135" s="366"/>
      <c r="B135" s="367" t="str">
        <f>B$52</f>
        <v>S1</v>
      </c>
      <c r="C135" s="404"/>
      <c r="D135" s="405"/>
    </row>
    <row r="136" spans="1:4">
      <c r="A136" s="341"/>
      <c r="B136" s="355" t="str">
        <f>B$53</f>
        <v>S2</v>
      </c>
      <c r="C136" s="329"/>
      <c r="D136" s="376"/>
    </row>
    <row r="137" spans="1:4">
      <c r="A137" s="341"/>
      <c r="B137" s="355" t="str">
        <f>B$54</f>
        <v>S3</v>
      </c>
      <c r="C137" s="329"/>
      <c r="D137" s="376"/>
    </row>
    <row r="138" spans="1:4">
      <c r="A138" s="341"/>
      <c r="B138" s="355" t="str">
        <f>B$55</f>
        <v>S4</v>
      </c>
      <c r="C138" s="329"/>
      <c r="D138" s="376"/>
    </row>
    <row r="139" spans="1:4">
      <c r="A139" s="354"/>
      <c r="B139" s="368"/>
      <c r="D139" s="333"/>
    </row>
    <row r="140" spans="1:4">
      <c r="A140" s="341" t="s">
        <v>167</v>
      </c>
      <c r="B140" s="355"/>
      <c r="C140" s="329" t="s">
        <v>2084</v>
      </c>
      <c r="D140" s="376"/>
    </row>
    <row r="141" spans="1:4">
      <c r="A141" s="341"/>
      <c r="B141" s="355" t="str">
        <f>B$51</f>
        <v>RA</v>
      </c>
      <c r="C141" s="356" t="s">
        <v>2368</v>
      </c>
      <c r="D141" s="380" t="s">
        <v>2341</v>
      </c>
    </row>
    <row r="142" spans="1:4">
      <c r="A142" s="366"/>
      <c r="B142" s="367" t="str">
        <f>B$52</f>
        <v>S1</v>
      </c>
      <c r="C142" s="404"/>
      <c r="D142" s="405"/>
    </row>
    <row r="143" spans="1:4">
      <c r="A143" s="341"/>
      <c r="B143" s="355" t="str">
        <f>B$53</f>
        <v>S2</v>
      </c>
      <c r="C143" s="329"/>
      <c r="D143" s="376"/>
    </row>
    <row r="144" spans="1:4">
      <c r="A144" s="341"/>
      <c r="B144" s="355" t="str">
        <f>B$54</f>
        <v>S3</v>
      </c>
      <c r="C144" s="329"/>
      <c r="D144" s="376"/>
    </row>
    <row r="145" spans="1:5">
      <c r="A145" s="341"/>
      <c r="B145" s="355" t="str">
        <f>B$55</f>
        <v>S4</v>
      </c>
      <c r="C145" s="329"/>
      <c r="D145" s="376"/>
    </row>
    <row r="146" spans="1:5">
      <c r="A146" s="354"/>
      <c r="B146" s="368"/>
      <c r="D146" s="333"/>
    </row>
    <row r="147" spans="1:5" ht="25.5">
      <c r="A147" s="343">
        <v>1.4</v>
      </c>
      <c r="B147" s="344">
        <v>1.4</v>
      </c>
      <c r="C147" s="345" t="s">
        <v>2083</v>
      </c>
      <c r="D147" s="379"/>
    </row>
    <row r="148" spans="1:5" ht="25.5">
      <c r="A148" s="341" t="s">
        <v>171</v>
      </c>
      <c r="B148" s="355"/>
      <c r="C148" s="329" t="s">
        <v>2512</v>
      </c>
      <c r="D148" s="376"/>
    </row>
    <row r="149" spans="1:5">
      <c r="A149" s="341"/>
      <c r="B149" s="355" t="str">
        <f>B$51</f>
        <v>RA</v>
      </c>
      <c r="C149" s="356" t="s">
        <v>2298</v>
      </c>
      <c r="D149" s="376" t="s">
        <v>2341</v>
      </c>
      <c r="E149" s="330" t="s">
        <v>126</v>
      </c>
    </row>
    <row r="150" spans="1:5">
      <c r="A150" s="366"/>
      <c r="B150" s="367" t="str">
        <f>B$52</f>
        <v>S1</v>
      </c>
      <c r="C150" s="404"/>
      <c r="D150" s="405"/>
    </row>
    <row r="151" spans="1:5">
      <c r="A151" s="341"/>
      <c r="B151" s="355" t="str">
        <f>B$53</f>
        <v>S2</v>
      </c>
      <c r="C151" s="329"/>
      <c r="D151" s="376"/>
    </row>
    <row r="152" spans="1:5">
      <c r="A152" s="341"/>
      <c r="B152" s="355" t="str">
        <f>B$54</f>
        <v>S3</v>
      </c>
      <c r="C152" s="329"/>
      <c r="D152" s="376"/>
    </row>
    <row r="153" spans="1:5">
      <c r="A153" s="341"/>
      <c r="B153" s="355" t="str">
        <f>B$55</f>
        <v>S4</v>
      </c>
      <c r="C153" s="329"/>
      <c r="D153" s="376"/>
    </row>
    <row r="154" spans="1:5">
      <c r="A154" s="354"/>
      <c r="B154" s="368"/>
      <c r="D154" s="333"/>
    </row>
    <row r="155" spans="1:5" ht="25.5">
      <c r="A155" s="341" t="s">
        <v>173</v>
      </c>
      <c r="B155" s="355"/>
      <c r="C155" s="329" t="s">
        <v>2700</v>
      </c>
      <c r="D155" s="376"/>
    </row>
    <row r="156" spans="1:5">
      <c r="A156" s="341"/>
      <c r="B156" s="355" t="str">
        <f>B$51</f>
        <v>RA</v>
      </c>
      <c r="C156" s="346" t="s">
        <v>2299</v>
      </c>
      <c r="D156" s="376" t="s">
        <v>2341</v>
      </c>
    </row>
    <row r="157" spans="1:5">
      <c r="A157" s="366"/>
      <c r="B157" s="367" t="str">
        <f>B$52</f>
        <v>S1</v>
      </c>
      <c r="C157" s="404"/>
      <c r="D157" s="405"/>
    </row>
    <row r="158" spans="1:5">
      <c r="A158" s="341"/>
      <c r="B158" s="355" t="str">
        <f>B$53</f>
        <v>S2</v>
      </c>
      <c r="C158" s="329"/>
      <c r="D158" s="376"/>
    </row>
    <row r="159" spans="1:5">
      <c r="A159" s="341"/>
      <c r="B159" s="355" t="str">
        <f>B$54</f>
        <v>S3</v>
      </c>
      <c r="C159" s="329"/>
      <c r="D159" s="376"/>
    </row>
    <row r="160" spans="1:5">
      <c r="A160" s="341"/>
      <c r="B160" s="355" t="str">
        <f>B$55</f>
        <v>S4</v>
      </c>
      <c r="C160" s="329"/>
      <c r="D160" s="376"/>
    </row>
    <row r="161" spans="1:4">
      <c r="A161" s="343">
        <v>1.5</v>
      </c>
      <c r="B161" s="344"/>
      <c r="C161" s="345" t="s">
        <v>2082</v>
      </c>
      <c r="D161" s="378"/>
    </row>
    <row r="162" spans="1:4" ht="25.5">
      <c r="A162" s="341" t="s">
        <v>2081</v>
      </c>
      <c r="B162" s="355"/>
      <c r="C162" s="329" t="s">
        <v>2080</v>
      </c>
      <c r="D162" s="376"/>
    </row>
    <row r="163" spans="1:4" ht="63.75">
      <c r="A163" s="341"/>
      <c r="B163" s="355" t="str">
        <f>B$51</f>
        <v>RA</v>
      </c>
      <c r="C163" s="356" t="s">
        <v>2370</v>
      </c>
      <c r="D163" s="376" t="s">
        <v>2341</v>
      </c>
    </row>
    <row r="164" spans="1:4">
      <c r="A164" s="366"/>
      <c r="B164" s="367" t="str">
        <f>B$52</f>
        <v>S1</v>
      </c>
      <c r="C164" s="325" t="s">
        <v>2884</v>
      </c>
      <c r="D164" s="327" t="s">
        <v>2341</v>
      </c>
    </row>
    <row r="165" spans="1:4">
      <c r="A165" s="341"/>
      <c r="B165" s="355" t="str">
        <f>B$53</f>
        <v>S2</v>
      </c>
      <c r="C165" s="329"/>
      <c r="D165" s="376"/>
    </row>
    <row r="166" spans="1:4">
      <c r="A166" s="341"/>
      <c r="B166" s="355" t="str">
        <f>B$54</f>
        <v>S3</v>
      </c>
      <c r="C166" s="329"/>
      <c r="D166" s="376"/>
    </row>
    <row r="167" spans="1:4">
      <c r="A167" s="341"/>
      <c r="B167" s="355" t="str">
        <f>B$55</f>
        <v>S4</v>
      </c>
      <c r="C167" s="329"/>
      <c r="D167" s="376"/>
    </row>
    <row r="168" spans="1:4">
      <c r="A168" s="354"/>
      <c r="B168" s="368"/>
      <c r="D168" s="333"/>
    </row>
    <row r="169" spans="1:4">
      <c r="A169" s="341" t="s">
        <v>2079</v>
      </c>
      <c r="B169" s="355"/>
      <c r="C169" s="329" t="s">
        <v>2078</v>
      </c>
      <c r="D169" s="376"/>
    </row>
    <row r="170" spans="1:4" ht="38.25">
      <c r="A170" s="341"/>
      <c r="B170" s="355" t="str">
        <f>B$51</f>
        <v>RA</v>
      </c>
      <c r="C170" s="356" t="s">
        <v>2369</v>
      </c>
      <c r="D170" s="376" t="s">
        <v>2341</v>
      </c>
    </row>
    <row r="171" spans="1:4">
      <c r="A171" s="366"/>
      <c r="B171" s="367" t="str">
        <f>B$52</f>
        <v>S1</v>
      </c>
      <c r="C171" s="325" t="s">
        <v>2885</v>
      </c>
      <c r="D171" s="327" t="s">
        <v>2341</v>
      </c>
    </row>
    <row r="172" spans="1:4">
      <c r="A172" s="341"/>
      <c r="B172" s="355" t="str">
        <f>B$53</f>
        <v>S2</v>
      </c>
      <c r="C172" s="329"/>
      <c r="D172" s="376"/>
    </row>
    <row r="173" spans="1:4">
      <c r="A173" s="341"/>
      <c r="B173" s="355" t="str">
        <f>B$54</f>
        <v>S3</v>
      </c>
      <c r="C173" s="329"/>
      <c r="D173" s="376"/>
    </row>
    <row r="174" spans="1:4">
      <c r="A174" s="341"/>
      <c r="B174" s="355" t="str">
        <f>B$55</f>
        <v>S4</v>
      </c>
      <c r="C174" s="329"/>
      <c r="D174" s="376"/>
    </row>
    <row r="175" spans="1:4">
      <c r="A175" s="354"/>
      <c r="B175" s="368"/>
      <c r="D175" s="333"/>
    </row>
    <row r="176" spans="1:4">
      <c r="A176" s="341" t="s">
        <v>2077</v>
      </c>
      <c r="B176" s="355"/>
      <c r="C176" s="329" t="s">
        <v>2076</v>
      </c>
      <c r="D176" s="376"/>
    </row>
    <row r="177" spans="1:4" ht="38.25">
      <c r="A177" s="341"/>
      <c r="B177" s="355" t="s">
        <v>2246</v>
      </c>
      <c r="C177" s="356" t="s">
        <v>2344</v>
      </c>
      <c r="D177" s="376" t="s">
        <v>2341</v>
      </c>
    </row>
    <row r="178" spans="1:4">
      <c r="A178" s="366"/>
      <c r="B178" s="367" t="str">
        <f>B$52</f>
        <v>S1</v>
      </c>
      <c r="C178" s="325" t="s">
        <v>2884</v>
      </c>
      <c r="D178" s="327" t="s">
        <v>2341</v>
      </c>
    </row>
    <row r="179" spans="1:4">
      <c r="A179" s="341"/>
      <c r="B179" s="355" t="str">
        <f>B$53</f>
        <v>S2</v>
      </c>
      <c r="C179" s="329"/>
      <c r="D179" s="376"/>
    </row>
    <row r="180" spans="1:4">
      <c r="A180" s="341"/>
      <c r="B180" s="355" t="str">
        <f>B$54</f>
        <v>S3</v>
      </c>
      <c r="C180" s="329"/>
      <c r="D180" s="376"/>
    </row>
    <row r="181" spans="1:4">
      <c r="A181" s="341"/>
      <c r="B181" s="355" t="str">
        <f>B$55</f>
        <v>S4</v>
      </c>
      <c r="C181" s="329"/>
      <c r="D181" s="376"/>
    </row>
    <row r="182" spans="1:4">
      <c r="A182" s="354"/>
      <c r="B182" s="368"/>
      <c r="D182" s="333"/>
    </row>
    <row r="183" spans="1:4">
      <c r="A183" s="343">
        <v>1.6</v>
      </c>
      <c r="B183" s="344"/>
      <c r="C183" s="345" t="s">
        <v>2075</v>
      </c>
      <c r="D183" s="378"/>
    </row>
    <row r="184" spans="1:4" ht="25.5">
      <c r="A184" s="341" t="s">
        <v>2074</v>
      </c>
      <c r="B184" s="355"/>
      <c r="C184" s="329" t="s">
        <v>2513</v>
      </c>
      <c r="D184" s="376"/>
    </row>
    <row r="185" spans="1:4" ht="38.25">
      <c r="A185" s="341"/>
      <c r="B185" s="355" t="s">
        <v>2246</v>
      </c>
      <c r="C185" s="346" t="s">
        <v>2560</v>
      </c>
      <c r="D185" s="376" t="s">
        <v>2341</v>
      </c>
    </row>
    <row r="186" spans="1:4">
      <c r="A186" s="366"/>
      <c r="B186" s="367" t="str">
        <f>B$52</f>
        <v>S1</v>
      </c>
      <c r="C186" s="404"/>
      <c r="D186" s="405"/>
    </row>
    <row r="187" spans="1:4">
      <c r="A187" s="341"/>
      <c r="B187" s="355" t="str">
        <f>B$53</f>
        <v>S2</v>
      </c>
      <c r="C187" s="349"/>
      <c r="D187" s="376"/>
    </row>
    <row r="188" spans="1:4">
      <c r="A188" s="341"/>
      <c r="B188" s="355" t="str">
        <f>B$54</f>
        <v>S3</v>
      </c>
      <c r="C188" s="329"/>
      <c r="D188" s="376"/>
    </row>
    <row r="189" spans="1:4">
      <c r="A189" s="341"/>
      <c r="B189" s="355" t="str">
        <f>B$55</f>
        <v>S4</v>
      </c>
      <c r="C189" s="329"/>
      <c r="D189" s="376"/>
    </row>
    <row r="191" spans="1:4">
      <c r="A191" s="341" t="s">
        <v>2073</v>
      </c>
      <c r="B191" s="355"/>
      <c r="C191" s="329" t="s">
        <v>2072</v>
      </c>
      <c r="D191" s="376"/>
    </row>
    <row r="192" spans="1:4">
      <c r="A192" s="341"/>
      <c r="B192" s="355" t="s">
        <v>2246</v>
      </c>
      <c r="C192" s="356" t="s">
        <v>2559</v>
      </c>
      <c r="D192" s="376" t="s">
        <v>2341</v>
      </c>
    </row>
    <row r="193" spans="1:4">
      <c r="A193" s="366"/>
      <c r="B193" s="367" t="str">
        <f>B$52</f>
        <v>S1</v>
      </c>
      <c r="C193" s="404"/>
      <c r="D193" s="405"/>
    </row>
    <row r="194" spans="1:4">
      <c r="A194" s="341"/>
      <c r="B194" s="355" t="str">
        <f>B$53</f>
        <v>S2</v>
      </c>
      <c r="C194" s="329"/>
      <c r="D194" s="376"/>
    </row>
    <row r="195" spans="1:4">
      <c r="A195" s="341"/>
      <c r="B195" s="355" t="str">
        <f>B$54</f>
        <v>S3</v>
      </c>
      <c r="C195" s="329"/>
      <c r="D195" s="376"/>
    </row>
    <row r="196" spans="1:4">
      <c r="A196" s="341"/>
      <c r="B196" s="355" t="str">
        <f>B$55</f>
        <v>S4</v>
      </c>
      <c r="C196" s="329"/>
      <c r="D196" s="376"/>
    </row>
    <row r="199" spans="1:4">
      <c r="A199" s="354"/>
      <c r="B199" s="368"/>
      <c r="D199" s="333"/>
    </row>
    <row r="200" spans="1:4" ht="25.5">
      <c r="A200" s="343">
        <v>2</v>
      </c>
      <c r="B200" s="344"/>
      <c r="C200" s="345" t="s">
        <v>2071</v>
      </c>
      <c r="D200" s="379"/>
    </row>
    <row r="201" spans="1:4">
      <c r="A201" s="343">
        <v>2.1</v>
      </c>
      <c r="B201" s="344"/>
      <c r="C201" s="345" t="s">
        <v>2070</v>
      </c>
      <c r="D201" s="379"/>
    </row>
    <row r="202" spans="1:4">
      <c r="A202" s="341" t="s">
        <v>2069</v>
      </c>
      <c r="B202" s="355"/>
      <c r="C202" s="329" t="s">
        <v>2068</v>
      </c>
      <c r="D202" s="376"/>
    </row>
    <row r="203" spans="1:4" ht="38.25">
      <c r="A203" s="341"/>
      <c r="B203" s="355" t="s">
        <v>2246</v>
      </c>
      <c r="C203" s="356" t="s">
        <v>2345</v>
      </c>
      <c r="D203" s="376" t="s">
        <v>2341</v>
      </c>
    </row>
    <row r="204" spans="1:4">
      <c r="A204" s="366"/>
      <c r="B204" s="367" t="str">
        <f>B$52</f>
        <v>S1</v>
      </c>
      <c r="C204" s="404"/>
      <c r="D204" s="405"/>
    </row>
    <row r="205" spans="1:4">
      <c r="A205" s="341"/>
      <c r="B205" s="355" t="str">
        <f>B$53</f>
        <v>S2</v>
      </c>
      <c r="C205" s="329"/>
      <c r="D205" s="376"/>
    </row>
    <row r="206" spans="1:4">
      <c r="A206" s="341"/>
      <c r="B206" s="355" t="str">
        <f>B$54</f>
        <v>S3</v>
      </c>
      <c r="C206" s="329"/>
      <c r="D206" s="376"/>
    </row>
    <row r="207" spans="1:4">
      <c r="A207" s="341"/>
      <c r="B207" s="355" t="str">
        <f>B$55</f>
        <v>S4</v>
      </c>
      <c r="C207" s="329"/>
      <c r="D207" s="376"/>
    </row>
    <row r="208" spans="1:4">
      <c r="A208" s="354"/>
      <c r="B208" s="368"/>
      <c r="D208" s="333"/>
    </row>
    <row r="209" spans="1:4">
      <c r="A209" s="341" t="s">
        <v>2067</v>
      </c>
      <c r="B209" s="355"/>
      <c r="C209" s="329" t="s">
        <v>2066</v>
      </c>
      <c r="D209" s="376"/>
    </row>
    <row r="210" spans="1:4">
      <c r="A210" s="341"/>
      <c r="B210" s="355" t="str">
        <f>B$51</f>
        <v>RA</v>
      </c>
      <c r="C210" s="356" t="s">
        <v>2300</v>
      </c>
      <c r="D210" s="376" t="s">
        <v>2341</v>
      </c>
    </row>
    <row r="211" spans="1:4">
      <c r="A211" s="366"/>
      <c r="B211" s="367" t="str">
        <f>B$52</f>
        <v>S1</v>
      </c>
      <c r="C211" s="404"/>
      <c r="D211" s="405"/>
    </row>
    <row r="212" spans="1:4">
      <c r="A212" s="341"/>
      <c r="B212" s="355" t="str">
        <f>B$53</f>
        <v>S2</v>
      </c>
      <c r="C212" s="329"/>
      <c r="D212" s="376"/>
    </row>
    <row r="213" spans="1:4">
      <c r="A213" s="341"/>
      <c r="B213" s="355" t="str">
        <f>B$54</f>
        <v>S3</v>
      </c>
      <c r="C213" s="329"/>
      <c r="D213" s="376"/>
    </row>
    <row r="214" spans="1:4">
      <c r="A214" s="341"/>
      <c r="B214" s="355" t="str">
        <f>B$55</f>
        <v>S4</v>
      </c>
      <c r="C214" s="329"/>
      <c r="D214" s="376"/>
    </row>
    <row r="215" spans="1:4">
      <c r="A215" s="354"/>
      <c r="B215" s="368"/>
      <c r="D215" s="333"/>
    </row>
    <row r="216" spans="1:4">
      <c r="A216" s="341" t="s">
        <v>2065</v>
      </c>
      <c r="B216" s="355"/>
      <c r="C216" s="329" t="s">
        <v>2064</v>
      </c>
      <c r="D216" s="376"/>
    </row>
    <row r="217" spans="1:4" ht="25.5">
      <c r="A217" s="341"/>
      <c r="B217" s="355" t="str">
        <f>B$51</f>
        <v>RA</v>
      </c>
      <c r="C217" s="356" t="s">
        <v>2371</v>
      </c>
      <c r="D217" s="376" t="s">
        <v>2341</v>
      </c>
    </row>
    <row r="218" spans="1:4">
      <c r="A218" s="366"/>
      <c r="B218" s="367" t="str">
        <f>B$52</f>
        <v>S1</v>
      </c>
      <c r="C218" s="404"/>
      <c r="D218" s="405"/>
    </row>
    <row r="219" spans="1:4">
      <c r="A219" s="341"/>
      <c r="B219" s="355" t="str">
        <f>B$53</f>
        <v>S2</v>
      </c>
      <c r="C219" s="329"/>
      <c r="D219" s="376"/>
    </row>
    <row r="220" spans="1:4">
      <c r="A220" s="341"/>
      <c r="B220" s="355" t="str">
        <f>B$54</f>
        <v>S3</v>
      </c>
      <c r="C220" s="329"/>
      <c r="D220" s="376"/>
    </row>
    <row r="221" spans="1:4">
      <c r="A221" s="341"/>
      <c r="B221" s="355" t="str">
        <f>B$55</f>
        <v>S4</v>
      </c>
      <c r="C221" s="329"/>
      <c r="D221" s="376"/>
    </row>
    <row r="222" spans="1:4">
      <c r="A222" s="354"/>
      <c r="B222" s="368"/>
      <c r="D222" s="333"/>
    </row>
    <row r="223" spans="1:4" ht="25.5">
      <c r="A223" s="341" t="s">
        <v>2063</v>
      </c>
      <c r="B223" s="355"/>
      <c r="C223" s="329" t="s">
        <v>2062</v>
      </c>
      <c r="D223" s="376"/>
    </row>
    <row r="224" spans="1:4" ht="63.75">
      <c r="A224" s="341"/>
      <c r="B224" s="355" t="str">
        <f>B$51</f>
        <v>RA</v>
      </c>
      <c r="C224" s="356" t="s">
        <v>2372</v>
      </c>
      <c r="D224" s="376" t="s">
        <v>2341</v>
      </c>
    </row>
    <row r="225" spans="1:4">
      <c r="A225" s="366"/>
      <c r="B225" s="367" t="str">
        <f>B$52</f>
        <v>S1</v>
      </c>
      <c r="C225" s="404"/>
      <c r="D225" s="405"/>
    </row>
    <row r="226" spans="1:4">
      <c r="A226" s="341"/>
      <c r="B226" s="355" t="str">
        <f>B$53</f>
        <v>S2</v>
      </c>
      <c r="C226" s="329"/>
      <c r="D226" s="376"/>
    </row>
    <row r="227" spans="1:4">
      <c r="A227" s="341"/>
      <c r="B227" s="355" t="str">
        <f>B$54</f>
        <v>S3</v>
      </c>
      <c r="C227" s="329"/>
      <c r="D227" s="376"/>
    </row>
    <row r="228" spans="1:4">
      <c r="A228" s="341"/>
      <c r="B228" s="355" t="str">
        <f>B$55</f>
        <v>S4</v>
      </c>
      <c r="C228" s="329"/>
      <c r="D228" s="376"/>
    </row>
    <row r="229" spans="1:4">
      <c r="A229" s="354"/>
      <c r="B229" s="368"/>
      <c r="D229" s="333"/>
    </row>
    <row r="230" spans="1:4" ht="25.5">
      <c r="A230" s="343">
        <v>2.2000000000000002</v>
      </c>
      <c r="B230" s="344"/>
      <c r="C230" s="345" t="s">
        <v>2061</v>
      </c>
      <c r="D230" s="379"/>
    </row>
    <row r="231" spans="1:4" ht="25.5">
      <c r="A231" s="341" t="s">
        <v>2060</v>
      </c>
      <c r="B231" s="355"/>
      <c r="C231" s="329" t="s">
        <v>2059</v>
      </c>
      <c r="D231" s="376"/>
    </row>
    <row r="232" spans="1:4" ht="36.75" customHeight="1">
      <c r="A232" s="341"/>
      <c r="B232" s="355" t="str">
        <f>B$51</f>
        <v>RA</v>
      </c>
      <c r="C232" s="356" t="s">
        <v>2373</v>
      </c>
      <c r="D232" s="376" t="s">
        <v>2341</v>
      </c>
    </row>
    <row r="233" spans="1:4">
      <c r="A233" s="366"/>
      <c r="B233" s="367" t="str">
        <f>B$52</f>
        <v>S1</v>
      </c>
      <c r="C233" s="404"/>
      <c r="D233" s="405"/>
    </row>
    <row r="234" spans="1:4">
      <c r="A234" s="341"/>
      <c r="B234" s="355" t="str">
        <f>B$53</f>
        <v>S2</v>
      </c>
      <c r="C234" s="329"/>
      <c r="D234" s="376"/>
    </row>
    <row r="235" spans="1:4">
      <c r="A235" s="341"/>
      <c r="B235" s="355" t="str">
        <f>B$54</f>
        <v>S3</v>
      </c>
      <c r="C235" s="329"/>
      <c r="D235" s="376"/>
    </row>
    <row r="236" spans="1:4">
      <c r="A236" s="341"/>
      <c r="B236" s="355" t="str">
        <f>B$55</f>
        <v>S4</v>
      </c>
      <c r="C236" s="329"/>
      <c r="D236" s="376"/>
    </row>
    <row r="237" spans="1:4">
      <c r="A237" s="354"/>
      <c r="B237" s="368"/>
      <c r="D237" s="333"/>
    </row>
    <row r="238" spans="1:4" ht="25.5">
      <c r="A238" s="341" t="s">
        <v>2058</v>
      </c>
      <c r="B238" s="355"/>
      <c r="C238" s="329" t="s">
        <v>2057</v>
      </c>
      <c r="D238" s="376"/>
    </row>
    <row r="239" spans="1:4" ht="45" customHeight="1">
      <c r="A239" s="341"/>
      <c r="B239" s="355" t="str">
        <f>B$51</f>
        <v>RA</v>
      </c>
      <c r="C239" s="356" t="s">
        <v>2374</v>
      </c>
      <c r="D239" s="376" t="s">
        <v>2341</v>
      </c>
    </row>
    <row r="240" spans="1:4">
      <c r="A240" s="366"/>
      <c r="B240" s="367" t="str">
        <f>B$52</f>
        <v>S1</v>
      </c>
      <c r="C240" s="404"/>
      <c r="D240" s="405"/>
    </row>
    <row r="241" spans="1:4">
      <c r="A241" s="341"/>
      <c r="B241" s="355" t="str">
        <f>B$53</f>
        <v>S2</v>
      </c>
      <c r="C241" s="329"/>
      <c r="D241" s="376"/>
    </row>
    <row r="242" spans="1:4">
      <c r="A242" s="341"/>
      <c r="B242" s="355" t="str">
        <f>B$54</f>
        <v>S3</v>
      </c>
      <c r="C242" s="329"/>
      <c r="D242" s="376"/>
    </row>
    <row r="243" spans="1:4">
      <c r="A243" s="341"/>
      <c r="B243" s="355" t="str">
        <f>B$55</f>
        <v>S4</v>
      </c>
      <c r="C243" s="329"/>
      <c r="D243" s="376"/>
    </row>
    <row r="244" spans="1:4">
      <c r="A244" s="354"/>
      <c r="B244" s="368"/>
      <c r="D244" s="333"/>
    </row>
    <row r="245" spans="1:4" ht="25.5">
      <c r="A245" s="341" t="s">
        <v>2056</v>
      </c>
      <c r="B245" s="355"/>
      <c r="C245" s="329" t="s">
        <v>2514</v>
      </c>
      <c r="D245" s="376"/>
    </row>
    <row r="246" spans="1:4" ht="69.75" customHeight="1">
      <c r="A246" s="341"/>
      <c r="B246" s="355" t="str">
        <f>B$51</f>
        <v>RA</v>
      </c>
      <c r="C246" s="356" t="s">
        <v>2655</v>
      </c>
      <c r="D246" s="376" t="s">
        <v>2341</v>
      </c>
    </row>
    <row r="247" spans="1:4">
      <c r="A247" s="366"/>
      <c r="B247" s="367" t="str">
        <f>B$52</f>
        <v>S1</v>
      </c>
      <c r="C247" s="404"/>
      <c r="D247" s="405"/>
    </row>
    <row r="248" spans="1:4">
      <c r="A248" s="341"/>
      <c r="B248" s="355" t="str">
        <f>B$53</f>
        <v>S2</v>
      </c>
      <c r="C248" s="329"/>
      <c r="D248" s="376"/>
    </row>
    <row r="249" spans="1:4">
      <c r="A249" s="341"/>
      <c r="B249" s="355" t="str">
        <f>B$54</f>
        <v>S3</v>
      </c>
      <c r="C249" s="329"/>
      <c r="D249" s="376"/>
    </row>
    <row r="250" spans="1:4">
      <c r="A250" s="341"/>
      <c r="B250" s="355" t="str">
        <f>B$55</f>
        <v>S4</v>
      </c>
      <c r="C250" s="329"/>
      <c r="D250" s="376"/>
    </row>
    <row r="251" spans="1:4">
      <c r="A251" s="354"/>
      <c r="B251" s="368"/>
      <c r="D251" s="333"/>
    </row>
    <row r="252" spans="1:4" ht="38.25">
      <c r="A252" s="343">
        <v>2.2999999999999998</v>
      </c>
      <c r="B252" s="344"/>
      <c r="C252" s="345" t="s">
        <v>2055</v>
      </c>
      <c r="D252" s="378"/>
    </row>
    <row r="253" spans="1:4" ht="25.5">
      <c r="A253" s="341" t="s">
        <v>2054</v>
      </c>
      <c r="B253" s="355"/>
      <c r="C253" s="329" t="s">
        <v>2515</v>
      </c>
      <c r="D253" s="376"/>
    </row>
    <row r="254" spans="1:4" ht="64.5" customHeight="1">
      <c r="A254" s="341"/>
      <c r="B254" s="355" t="str">
        <f>B$51</f>
        <v>RA</v>
      </c>
      <c r="C254" s="356" t="s">
        <v>2656</v>
      </c>
      <c r="D254" s="376" t="s">
        <v>2341</v>
      </c>
    </row>
    <row r="255" spans="1:4">
      <c r="A255" s="341"/>
      <c r="B255" s="355" t="str">
        <f>B$52</f>
        <v>S1</v>
      </c>
      <c r="C255" s="326" t="s">
        <v>2688</v>
      </c>
      <c r="D255" s="327" t="s">
        <v>2341</v>
      </c>
    </row>
    <row r="256" spans="1:4">
      <c r="A256" s="366"/>
      <c r="B256" s="367" t="str">
        <f>B$53</f>
        <v>S2</v>
      </c>
      <c r="C256" s="404"/>
      <c r="D256" s="405"/>
    </row>
    <row r="257" spans="1:4">
      <c r="A257" s="341"/>
      <c r="B257" s="355" t="str">
        <f>B$54</f>
        <v>S3</v>
      </c>
      <c r="C257" s="329"/>
      <c r="D257" s="376"/>
    </row>
    <row r="258" spans="1:4">
      <c r="A258" s="341"/>
      <c r="B258" s="355" t="str">
        <f>B$55</f>
        <v>S4</v>
      </c>
      <c r="C258" s="329"/>
      <c r="D258" s="376"/>
    </row>
    <row r="259" spans="1:4">
      <c r="A259" s="354"/>
      <c r="B259" s="368"/>
      <c r="D259" s="333"/>
    </row>
    <row r="260" spans="1:4" ht="25.5">
      <c r="A260" s="341" t="s">
        <v>2053</v>
      </c>
      <c r="B260" s="355"/>
      <c r="C260" s="329" t="s">
        <v>2052</v>
      </c>
      <c r="D260" s="376"/>
    </row>
    <row r="261" spans="1:4" ht="25.5">
      <c r="A261" s="341"/>
      <c r="B261" s="355" t="str">
        <f>B$51</f>
        <v>RA</v>
      </c>
      <c r="C261" s="346" t="s">
        <v>2301</v>
      </c>
      <c r="D261" s="376" t="s">
        <v>2341</v>
      </c>
    </row>
    <row r="262" spans="1:4">
      <c r="A262" s="341"/>
      <c r="B262" s="355" t="str">
        <f>B$52</f>
        <v>S1</v>
      </c>
      <c r="C262" s="326" t="s">
        <v>2689</v>
      </c>
      <c r="D262" s="327" t="s">
        <v>2341</v>
      </c>
    </row>
    <row r="263" spans="1:4">
      <c r="A263" s="366"/>
      <c r="B263" s="367" t="str">
        <f>B$53</f>
        <v>S2</v>
      </c>
      <c r="C263" s="404"/>
      <c r="D263" s="405"/>
    </row>
    <row r="264" spans="1:4">
      <c r="A264" s="341"/>
      <c r="B264" s="355" t="str">
        <f>B$54</f>
        <v>S3</v>
      </c>
      <c r="C264" s="329"/>
      <c r="D264" s="376"/>
    </row>
    <row r="265" spans="1:4">
      <c r="A265" s="341"/>
      <c r="B265" s="355" t="str">
        <f>B$55</f>
        <v>S4</v>
      </c>
      <c r="C265" s="329"/>
      <c r="D265" s="376"/>
    </row>
    <row r="266" spans="1:4">
      <c r="A266" s="354"/>
      <c r="B266" s="368"/>
      <c r="D266" s="333"/>
    </row>
    <row r="267" spans="1:4" ht="38.25">
      <c r="A267" s="341" t="s">
        <v>2051</v>
      </c>
      <c r="B267" s="355"/>
      <c r="C267" s="329" t="s">
        <v>2050</v>
      </c>
      <c r="D267" s="376"/>
    </row>
    <row r="268" spans="1:4" ht="51">
      <c r="A268" s="341"/>
      <c r="B268" s="355" t="str">
        <f>B$51</f>
        <v>RA</v>
      </c>
      <c r="C268" s="346" t="s">
        <v>2375</v>
      </c>
      <c r="D268" s="376" t="s">
        <v>2341</v>
      </c>
    </row>
    <row r="269" spans="1:4">
      <c r="A269" s="341"/>
      <c r="B269" s="355" t="str">
        <f>B$52</f>
        <v>S1</v>
      </c>
      <c r="C269" s="326" t="s">
        <v>2690</v>
      </c>
      <c r="D269" s="327" t="s">
        <v>2341</v>
      </c>
    </row>
    <row r="270" spans="1:4">
      <c r="A270" s="366"/>
      <c r="B270" s="367" t="str">
        <f>B$53</f>
        <v>S2</v>
      </c>
      <c r="C270" s="404"/>
      <c r="D270" s="405"/>
    </row>
    <row r="271" spans="1:4">
      <c r="A271" s="341"/>
      <c r="B271" s="355" t="str">
        <f>B$54</f>
        <v>S3</v>
      </c>
      <c r="C271" s="329"/>
      <c r="D271" s="376"/>
    </row>
    <row r="272" spans="1:4">
      <c r="A272" s="341"/>
      <c r="B272" s="355" t="str">
        <f>B$55</f>
        <v>S4</v>
      </c>
      <c r="C272" s="329"/>
      <c r="D272" s="376"/>
    </row>
    <row r="273" spans="1:4">
      <c r="A273" s="354"/>
      <c r="B273" s="368"/>
      <c r="D273" s="333"/>
    </row>
    <row r="274" spans="1:4" ht="25.5">
      <c r="A274" s="341" t="s">
        <v>2049</v>
      </c>
      <c r="B274" s="355"/>
      <c r="C274" s="329" t="s">
        <v>2048</v>
      </c>
      <c r="D274" s="376"/>
    </row>
    <row r="275" spans="1:4" ht="38.25">
      <c r="A275" s="341"/>
      <c r="B275" s="355" t="str">
        <f>B$51</f>
        <v>RA</v>
      </c>
      <c r="C275" s="356" t="s">
        <v>2376</v>
      </c>
      <c r="D275" s="376" t="s">
        <v>2341</v>
      </c>
    </row>
    <row r="276" spans="1:4">
      <c r="A276" s="341"/>
      <c r="B276" s="355" t="str">
        <f>B$52</f>
        <v>S1</v>
      </c>
      <c r="C276" s="356" t="s">
        <v>2691</v>
      </c>
      <c r="D276" s="327" t="s">
        <v>2341</v>
      </c>
    </row>
    <row r="277" spans="1:4">
      <c r="A277" s="366"/>
      <c r="B277" s="367" t="str">
        <f>B$53</f>
        <v>S2</v>
      </c>
      <c r="C277" s="404"/>
      <c r="D277" s="405"/>
    </row>
    <row r="278" spans="1:4">
      <c r="A278" s="341"/>
      <c r="B278" s="355" t="str">
        <f>B$54</f>
        <v>S3</v>
      </c>
      <c r="C278" s="329"/>
      <c r="D278" s="376"/>
    </row>
    <row r="279" spans="1:4">
      <c r="A279" s="341"/>
      <c r="B279" s="355" t="str">
        <f>B$55</f>
        <v>S4</v>
      </c>
      <c r="C279" s="329"/>
      <c r="D279" s="376"/>
    </row>
    <row r="280" spans="1:4">
      <c r="A280" s="354"/>
      <c r="B280" s="368"/>
      <c r="D280" s="333"/>
    </row>
    <row r="281" spans="1:4" ht="89.25">
      <c r="A281" s="341" t="s">
        <v>2047</v>
      </c>
      <c r="B281" s="355"/>
      <c r="C281" s="329" t="s">
        <v>2516</v>
      </c>
      <c r="D281" s="376"/>
    </row>
    <row r="282" spans="1:4">
      <c r="A282" s="341"/>
      <c r="B282" s="355" t="str">
        <f>B$51</f>
        <v>RA</v>
      </c>
      <c r="C282" s="356" t="s">
        <v>2346</v>
      </c>
      <c r="D282" s="376" t="s">
        <v>2341</v>
      </c>
    </row>
    <row r="283" spans="1:4">
      <c r="A283" s="341"/>
      <c r="B283" s="355" t="str">
        <f>B$52</f>
        <v>S1</v>
      </c>
      <c r="C283" s="326" t="s">
        <v>2688</v>
      </c>
      <c r="D283" s="327" t="s">
        <v>2341</v>
      </c>
    </row>
    <row r="284" spans="1:4">
      <c r="A284" s="366"/>
      <c r="B284" s="367" t="str">
        <f>B$53</f>
        <v>S2</v>
      </c>
      <c r="C284" s="404"/>
      <c r="D284" s="405"/>
    </row>
    <row r="285" spans="1:4">
      <c r="A285" s="341"/>
      <c r="B285" s="355" t="str">
        <f>B$54</f>
        <v>S3</v>
      </c>
      <c r="C285" s="329"/>
      <c r="D285" s="376"/>
    </row>
    <row r="286" spans="1:4">
      <c r="A286" s="341"/>
      <c r="B286" s="355" t="str">
        <f>B$55</f>
        <v>S4</v>
      </c>
      <c r="C286" s="329"/>
      <c r="D286" s="376"/>
    </row>
    <row r="287" spans="1:4">
      <c r="A287" s="354"/>
      <c r="B287" s="368"/>
      <c r="D287" s="333"/>
    </row>
    <row r="288" spans="1:4" ht="25.5">
      <c r="A288" s="343">
        <v>3</v>
      </c>
      <c r="B288" s="344"/>
      <c r="C288" s="345" t="s">
        <v>2046</v>
      </c>
      <c r="D288" s="378"/>
    </row>
    <row r="289" spans="1:4" ht="25.5">
      <c r="A289" s="343">
        <v>3.1</v>
      </c>
      <c r="B289" s="344"/>
      <c r="C289" s="345" t="s">
        <v>2045</v>
      </c>
      <c r="D289" s="378"/>
    </row>
    <row r="290" spans="1:4" ht="25.5">
      <c r="A290" s="341" t="s">
        <v>2044</v>
      </c>
      <c r="B290" s="355"/>
      <c r="C290" s="329" t="s">
        <v>2517</v>
      </c>
      <c r="D290" s="376"/>
    </row>
    <row r="291" spans="1:4" ht="63.75">
      <c r="A291" s="341"/>
      <c r="B291" s="355" t="str">
        <f>B$51</f>
        <v>RA</v>
      </c>
      <c r="C291" s="356" t="s">
        <v>2377</v>
      </c>
      <c r="D291" s="376" t="s">
        <v>2341</v>
      </c>
    </row>
    <row r="292" spans="1:4">
      <c r="A292" s="354"/>
      <c r="B292" s="368"/>
      <c r="D292" s="333"/>
    </row>
    <row r="293" spans="1:4">
      <c r="A293" s="341"/>
      <c r="B293" s="355" t="str">
        <f>B$52</f>
        <v>S1</v>
      </c>
      <c r="C293" s="329"/>
      <c r="D293" s="376"/>
    </row>
    <row r="294" spans="1:4">
      <c r="A294" s="341"/>
      <c r="B294" s="355" t="str">
        <f>B$53</f>
        <v>S2</v>
      </c>
      <c r="C294" s="329"/>
      <c r="D294" s="376"/>
    </row>
    <row r="295" spans="1:4">
      <c r="A295" s="341"/>
      <c r="B295" s="355" t="str">
        <f>B$54</f>
        <v>S3</v>
      </c>
      <c r="C295" s="329"/>
      <c r="D295" s="376"/>
    </row>
    <row r="296" spans="1:4">
      <c r="A296" s="341"/>
      <c r="B296" s="355" t="str">
        <f>B$55</f>
        <v>S4</v>
      </c>
      <c r="C296" s="329"/>
      <c r="D296" s="376"/>
    </row>
    <row r="297" spans="1:4">
      <c r="A297" s="354"/>
      <c r="B297" s="368"/>
      <c r="D297" s="333"/>
    </row>
    <row r="298" spans="1:4" ht="38.25">
      <c r="A298" s="341" t="s">
        <v>2043</v>
      </c>
      <c r="B298" s="355"/>
      <c r="C298" s="329" t="s">
        <v>2518</v>
      </c>
      <c r="D298" s="376"/>
    </row>
    <row r="299" spans="1:4">
      <c r="A299" s="341"/>
      <c r="B299" s="355" t="str">
        <f>B$51</f>
        <v>RA</v>
      </c>
      <c r="C299" s="356" t="s">
        <v>2302</v>
      </c>
      <c r="D299" s="376" t="s">
        <v>2341</v>
      </c>
    </row>
    <row r="300" spans="1:4">
      <c r="A300" s="366"/>
      <c r="B300" s="367" t="str">
        <f>B$52</f>
        <v>S1</v>
      </c>
      <c r="C300" s="404"/>
      <c r="D300" s="405"/>
    </row>
    <row r="301" spans="1:4">
      <c r="A301" s="341"/>
      <c r="B301" s="355" t="str">
        <f>B$53</f>
        <v>S2</v>
      </c>
      <c r="C301" s="329" t="s">
        <v>126</v>
      </c>
      <c r="D301" s="376"/>
    </row>
    <row r="302" spans="1:4">
      <c r="A302" s="341"/>
      <c r="B302" s="355" t="str">
        <f>B$54</f>
        <v>S3</v>
      </c>
      <c r="C302" s="329"/>
      <c r="D302" s="376"/>
    </row>
    <row r="303" spans="1:4">
      <c r="A303" s="341"/>
      <c r="B303" s="355" t="str">
        <f>B$55</f>
        <v>S4</v>
      </c>
      <c r="C303" s="329"/>
      <c r="D303" s="376"/>
    </row>
    <row r="304" spans="1:4">
      <c r="A304" s="354"/>
      <c r="B304" s="368"/>
      <c r="D304" s="333"/>
    </row>
    <row r="305" spans="1:4">
      <c r="A305" s="341" t="s">
        <v>2042</v>
      </c>
      <c r="B305" s="355"/>
      <c r="C305" s="329" t="s">
        <v>2041</v>
      </c>
      <c r="D305" s="376"/>
    </row>
    <row r="306" spans="1:4" ht="44.25" customHeight="1">
      <c r="A306" s="341"/>
      <c r="B306" s="355" t="str">
        <f>B$51</f>
        <v>RA</v>
      </c>
      <c r="C306" s="350" t="s">
        <v>2378</v>
      </c>
      <c r="D306" s="376" t="s">
        <v>2341</v>
      </c>
    </row>
    <row r="307" spans="1:4">
      <c r="A307" s="366"/>
      <c r="B307" s="367" t="str">
        <f>B$52</f>
        <v>S1</v>
      </c>
      <c r="C307" s="406" t="s">
        <v>126</v>
      </c>
      <c r="D307" s="405"/>
    </row>
    <row r="308" spans="1:4">
      <c r="A308" s="341"/>
      <c r="B308" s="355" t="str">
        <f>B$53</f>
        <v>S2</v>
      </c>
      <c r="C308" s="356"/>
      <c r="D308" s="376"/>
    </row>
    <row r="309" spans="1:4">
      <c r="A309" s="341"/>
      <c r="B309" s="355" t="str">
        <f>B$54</f>
        <v>S3</v>
      </c>
      <c r="C309" s="356" t="s">
        <v>126</v>
      </c>
      <c r="D309" s="376"/>
    </row>
    <row r="310" spans="1:4">
      <c r="A310" s="341"/>
      <c r="B310" s="355" t="str">
        <f>B$55</f>
        <v>S4</v>
      </c>
      <c r="C310" s="329"/>
      <c r="D310" s="376"/>
    </row>
    <row r="311" spans="1:4">
      <c r="A311" s="354"/>
      <c r="B311" s="368"/>
      <c r="D311" s="333"/>
    </row>
    <row r="312" spans="1:4" ht="140.25">
      <c r="A312" s="341" t="s">
        <v>2040</v>
      </c>
      <c r="B312" s="355"/>
      <c r="C312" s="329" t="s">
        <v>2519</v>
      </c>
      <c r="D312" s="376"/>
    </row>
    <row r="313" spans="1:4" ht="70.5" customHeight="1">
      <c r="A313" s="341"/>
      <c r="B313" s="355" t="str">
        <f>B$51</f>
        <v>RA</v>
      </c>
      <c r="C313" s="346" t="s">
        <v>2379</v>
      </c>
      <c r="D313" s="376" t="s">
        <v>2341</v>
      </c>
    </row>
    <row r="314" spans="1:4">
      <c r="A314" s="366"/>
      <c r="B314" s="367" t="str">
        <f>B$52</f>
        <v>S1</v>
      </c>
      <c r="C314" s="404"/>
      <c r="D314" s="405"/>
    </row>
    <row r="315" spans="1:4">
      <c r="A315" s="341"/>
      <c r="B315" s="355" t="str">
        <f>B$53</f>
        <v>S2</v>
      </c>
      <c r="C315" s="329"/>
      <c r="D315" s="376"/>
    </row>
    <row r="316" spans="1:4">
      <c r="A316" s="341"/>
      <c r="B316" s="355" t="str">
        <f>B$54</f>
        <v>S3</v>
      </c>
      <c r="C316" s="329"/>
      <c r="D316" s="376"/>
    </row>
    <row r="317" spans="1:4">
      <c r="A317" s="341"/>
      <c r="B317" s="355" t="str">
        <f>B$55</f>
        <v>S4</v>
      </c>
      <c r="C317" s="329"/>
      <c r="D317" s="376"/>
    </row>
    <row r="318" spans="1:4" ht="25.5">
      <c r="A318" s="341" t="s">
        <v>2039</v>
      </c>
      <c r="B318" s="355"/>
      <c r="C318" s="347" t="s">
        <v>2716</v>
      </c>
      <c r="D318" s="376"/>
    </row>
    <row r="319" spans="1:4" s="399" customFormat="1" ht="51">
      <c r="A319" s="351"/>
      <c r="B319" s="352" t="str">
        <f>B$51</f>
        <v>RA</v>
      </c>
      <c r="C319" s="346" t="s">
        <v>2380</v>
      </c>
      <c r="D319" s="381" t="s">
        <v>2341</v>
      </c>
    </row>
    <row r="320" spans="1:4">
      <c r="A320" s="354"/>
      <c r="B320" s="368"/>
      <c r="D320" s="333"/>
    </row>
    <row r="321" spans="1:4">
      <c r="A321" s="354"/>
      <c r="B321" s="368"/>
      <c r="D321" s="333"/>
    </row>
    <row r="322" spans="1:4">
      <c r="A322" s="341"/>
      <c r="B322" s="355" t="str">
        <f>B$52</f>
        <v>S1</v>
      </c>
      <c r="C322" s="329"/>
      <c r="D322" s="376"/>
    </row>
    <row r="323" spans="1:4">
      <c r="A323" s="341"/>
      <c r="B323" s="355" t="str">
        <f>B$53</f>
        <v>S2</v>
      </c>
      <c r="C323" s="329"/>
      <c r="D323" s="376"/>
    </row>
    <row r="324" spans="1:4">
      <c r="A324" s="341"/>
      <c r="B324" s="355" t="str">
        <f>B$54</f>
        <v>S3</v>
      </c>
      <c r="C324" s="329"/>
      <c r="D324" s="376"/>
    </row>
    <row r="325" spans="1:4">
      <c r="A325" s="341"/>
      <c r="B325" s="355" t="str">
        <f>B$55</f>
        <v>S4</v>
      </c>
      <c r="C325" s="329"/>
      <c r="D325" s="376"/>
    </row>
    <row r="326" spans="1:4">
      <c r="A326" s="354"/>
      <c r="B326" s="368"/>
      <c r="D326" s="333"/>
    </row>
    <row r="327" spans="1:4" ht="35.25" customHeight="1">
      <c r="A327" s="341" t="s">
        <v>2038</v>
      </c>
      <c r="B327" s="355"/>
      <c r="C327" s="329" t="s">
        <v>2701</v>
      </c>
      <c r="D327" s="376"/>
    </row>
    <row r="328" spans="1:4" ht="62.25" customHeight="1">
      <c r="A328" s="341"/>
      <c r="B328" s="355" t="str">
        <f>B$51</f>
        <v>RA</v>
      </c>
      <c r="C328" s="356" t="s">
        <v>2381</v>
      </c>
      <c r="D328" s="376" t="s">
        <v>2341</v>
      </c>
    </row>
    <row r="329" spans="1:4">
      <c r="A329" s="366"/>
      <c r="B329" s="367" t="str">
        <f>B$52</f>
        <v>S1</v>
      </c>
      <c r="C329" s="404"/>
      <c r="D329" s="405"/>
    </row>
    <row r="330" spans="1:4">
      <c r="A330" s="341"/>
      <c r="B330" s="355" t="str">
        <f>B$53</f>
        <v>S2</v>
      </c>
      <c r="C330" s="329"/>
      <c r="D330" s="376"/>
    </row>
    <row r="331" spans="1:4">
      <c r="A331" s="341"/>
      <c r="B331" s="355" t="str">
        <f>B$54</f>
        <v>S3</v>
      </c>
      <c r="C331" s="329"/>
      <c r="D331" s="376"/>
    </row>
    <row r="332" spans="1:4">
      <c r="A332" s="341"/>
      <c r="B332" s="355" t="str">
        <f>B$55</f>
        <v>S4</v>
      </c>
      <c r="C332" s="329"/>
      <c r="D332" s="376"/>
    </row>
    <row r="333" spans="1:4">
      <c r="A333" s="354"/>
      <c r="B333" s="368"/>
      <c r="D333" s="333"/>
    </row>
    <row r="334" spans="1:4" ht="25.5">
      <c r="A334" s="341" t="s">
        <v>2037</v>
      </c>
      <c r="B334" s="355"/>
      <c r="C334" s="347" t="s">
        <v>2717</v>
      </c>
      <c r="D334" s="376"/>
    </row>
    <row r="335" spans="1:4" ht="25.5">
      <c r="A335" s="341"/>
      <c r="B335" s="355" t="s">
        <v>2246</v>
      </c>
      <c r="C335" s="353" t="s">
        <v>2382</v>
      </c>
      <c r="D335" s="376" t="s">
        <v>2341</v>
      </c>
    </row>
    <row r="336" spans="1:4">
      <c r="A336" s="366"/>
      <c r="B336" s="367" t="str">
        <f>B$52</f>
        <v>S1</v>
      </c>
      <c r="C336" s="406"/>
      <c r="D336" s="405"/>
    </row>
    <row r="337" spans="1:4">
      <c r="A337" s="341"/>
      <c r="B337" s="355" t="str">
        <f>B$53</f>
        <v>S2</v>
      </c>
      <c r="C337" s="356"/>
      <c r="D337" s="376"/>
    </row>
    <row r="338" spans="1:4">
      <c r="A338" s="341"/>
      <c r="B338" s="355" t="str">
        <f>B$54</f>
        <v>S3</v>
      </c>
      <c r="C338" s="356"/>
      <c r="D338" s="376"/>
    </row>
    <row r="339" spans="1:4">
      <c r="A339" s="341"/>
      <c r="B339" s="355" t="str">
        <f>B$55</f>
        <v>S4</v>
      </c>
      <c r="C339" s="356"/>
      <c r="D339" s="376"/>
    </row>
    <row r="340" spans="1:4">
      <c r="A340" s="354"/>
      <c r="B340" s="368"/>
      <c r="C340" s="332"/>
      <c r="D340" s="333"/>
    </row>
    <row r="341" spans="1:4" ht="25.5">
      <c r="A341" s="341" t="s">
        <v>2036</v>
      </c>
      <c r="B341" s="355"/>
      <c r="C341" s="347" t="s">
        <v>2718</v>
      </c>
      <c r="D341" s="376"/>
    </row>
    <row r="342" spans="1:4">
      <c r="A342" s="341"/>
      <c r="B342" s="355" t="str">
        <f>B$51</f>
        <v>RA</v>
      </c>
      <c r="C342" s="356" t="s">
        <v>2303</v>
      </c>
      <c r="D342" s="376" t="s">
        <v>2341</v>
      </c>
    </row>
    <row r="343" spans="1:4">
      <c r="A343" s="366"/>
      <c r="B343" s="367" t="str">
        <f>B$52</f>
        <v>S1</v>
      </c>
      <c r="C343" s="404"/>
      <c r="D343" s="405"/>
    </row>
    <row r="344" spans="1:4">
      <c r="A344" s="341"/>
      <c r="B344" s="355" t="str">
        <f>B$53</f>
        <v>S2</v>
      </c>
      <c r="C344" s="329"/>
      <c r="D344" s="376"/>
    </row>
    <row r="345" spans="1:4">
      <c r="A345" s="341"/>
      <c r="B345" s="355" t="str">
        <f>B$54</f>
        <v>S3</v>
      </c>
      <c r="C345" s="329"/>
      <c r="D345" s="376"/>
    </row>
    <row r="346" spans="1:4">
      <c r="A346" s="341"/>
      <c r="B346" s="355" t="str">
        <f>B$55</f>
        <v>S4</v>
      </c>
      <c r="C346" s="329"/>
      <c r="D346" s="376"/>
    </row>
    <row r="347" spans="1:4">
      <c r="A347" s="354"/>
      <c r="B347" s="368"/>
      <c r="D347" s="333"/>
    </row>
    <row r="348" spans="1:4">
      <c r="A348" s="343">
        <v>3.2</v>
      </c>
      <c r="B348" s="344"/>
      <c r="C348" s="345" t="s">
        <v>2035</v>
      </c>
      <c r="D348" s="378"/>
    </row>
    <row r="349" spans="1:4" ht="25.5">
      <c r="A349" s="341" t="s">
        <v>465</v>
      </c>
      <c r="B349" s="355"/>
      <c r="C349" s="329" t="s">
        <v>2034</v>
      </c>
      <c r="D349" s="376"/>
    </row>
    <row r="350" spans="1:4" ht="25.5">
      <c r="A350" s="341"/>
      <c r="B350" s="355" t="str">
        <f>B$51</f>
        <v>RA</v>
      </c>
      <c r="C350" s="356" t="s">
        <v>2383</v>
      </c>
      <c r="D350" s="376" t="s">
        <v>2341</v>
      </c>
    </row>
    <row r="351" spans="1:4">
      <c r="A351" s="366"/>
      <c r="B351" s="367" t="str">
        <f>B$52</f>
        <v>S1</v>
      </c>
      <c r="C351" s="404"/>
      <c r="D351" s="405"/>
    </row>
    <row r="352" spans="1:4">
      <c r="A352" s="341"/>
      <c r="B352" s="355" t="str">
        <f>B$53</f>
        <v>S2</v>
      </c>
      <c r="C352" s="329"/>
      <c r="D352" s="376"/>
    </row>
    <row r="353" spans="1:4">
      <c r="A353" s="341"/>
      <c r="B353" s="355" t="str">
        <f>B$54</f>
        <v>S3</v>
      </c>
      <c r="C353" s="329"/>
      <c r="D353" s="376"/>
    </row>
    <row r="354" spans="1:4">
      <c r="A354" s="341"/>
      <c r="B354" s="355" t="str">
        <f>B$55</f>
        <v>S4</v>
      </c>
      <c r="C354" s="329"/>
      <c r="D354" s="376"/>
    </row>
    <row r="355" spans="1:4">
      <c r="A355" s="354"/>
      <c r="B355" s="368"/>
      <c r="D355" s="333"/>
    </row>
    <row r="356" spans="1:4" ht="38.25">
      <c r="A356" s="341" t="s">
        <v>2033</v>
      </c>
      <c r="B356" s="355"/>
      <c r="C356" s="329" t="s">
        <v>2520</v>
      </c>
      <c r="D356" s="376"/>
    </row>
    <row r="357" spans="1:4" ht="98.25" customHeight="1">
      <c r="A357" s="341"/>
      <c r="B357" s="355" t="str">
        <f>B$51</f>
        <v>RA</v>
      </c>
      <c r="C357" s="350" t="s">
        <v>2347</v>
      </c>
      <c r="D357" s="376" t="s">
        <v>2341</v>
      </c>
    </row>
    <row r="358" spans="1:4">
      <c r="A358" s="366"/>
      <c r="B358" s="367" t="str">
        <f>B$52</f>
        <v>S1</v>
      </c>
      <c r="C358" s="404"/>
      <c r="D358" s="405"/>
    </row>
    <row r="359" spans="1:4">
      <c r="A359" s="341"/>
      <c r="B359" s="355" t="str">
        <f>B$53</f>
        <v>S2</v>
      </c>
      <c r="C359" s="329"/>
      <c r="D359" s="376"/>
    </row>
    <row r="360" spans="1:4">
      <c r="A360" s="341"/>
      <c r="B360" s="355" t="str">
        <f>B$54</f>
        <v>S3</v>
      </c>
      <c r="C360" s="329"/>
      <c r="D360" s="376"/>
    </row>
    <row r="361" spans="1:4">
      <c r="A361" s="341"/>
      <c r="B361" s="355" t="str">
        <f>B$55</f>
        <v>S4</v>
      </c>
      <c r="C361" s="329"/>
      <c r="D361" s="376"/>
    </row>
    <row r="362" spans="1:4">
      <c r="A362" s="354"/>
      <c r="B362" s="368"/>
      <c r="D362" s="333"/>
    </row>
    <row r="363" spans="1:4" ht="38.25">
      <c r="A363" s="341" t="s">
        <v>2032</v>
      </c>
      <c r="B363" s="355"/>
      <c r="C363" s="329" t="s">
        <v>2521</v>
      </c>
      <c r="D363" s="376"/>
    </row>
    <row r="364" spans="1:4" ht="38.25">
      <c r="A364" s="341"/>
      <c r="B364" s="355" t="str">
        <f>B$51</f>
        <v>RA</v>
      </c>
      <c r="C364" s="353" t="s">
        <v>2384</v>
      </c>
      <c r="D364" s="376" t="s">
        <v>2341</v>
      </c>
    </row>
    <row r="365" spans="1:4">
      <c r="A365" s="366"/>
      <c r="B365" s="367" t="str">
        <f>B$52</f>
        <v>S1</v>
      </c>
      <c r="C365" s="406"/>
      <c r="D365" s="405"/>
    </row>
    <row r="366" spans="1:4">
      <c r="A366" s="341"/>
      <c r="B366" s="355" t="str">
        <f>B$53</f>
        <v>S2</v>
      </c>
      <c r="C366" s="356"/>
      <c r="D366" s="376"/>
    </row>
    <row r="367" spans="1:4">
      <c r="A367" s="341"/>
      <c r="B367" s="355" t="str">
        <f>B$54</f>
        <v>S3</v>
      </c>
      <c r="C367" s="356"/>
      <c r="D367" s="376"/>
    </row>
    <row r="368" spans="1:4">
      <c r="A368" s="341"/>
      <c r="B368" s="355" t="str">
        <f>B$55</f>
        <v>S4</v>
      </c>
      <c r="C368" s="356"/>
      <c r="D368" s="376"/>
    </row>
    <row r="369" spans="1:4">
      <c r="A369" s="354"/>
      <c r="B369" s="368"/>
      <c r="C369" s="332"/>
      <c r="D369" s="333"/>
    </row>
    <row r="370" spans="1:4">
      <c r="A370" s="341" t="s">
        <v>2031</v>
      </c>
      <c r="B370" s="355"/>
      <c r="C370" s="329" t="s">
        <v>2030</v>
      </c>
      <c r="D370" s="376"/>
    </row>
    <row r="371" spans="1:4" ht="51">
      <c r="A371" s="341"/>
      <c r="B371" s="355" t="str">
        <f>B$51</f>
        <v>RA</v>
      </c>
      <c r="C371" s="356" t="s">
        <v>2385</v>
      </c>
      <c r="D371" s="376" t="s">
        <v>2341</v>
      </c>
    </row>
    <row r="372" spans="1:4">
      <c r="A372" s="366"/>
      <c r="B372" s="367" t="str">
        <f>B$52</f>
        <v>S1</v>
      </c>
      <c r="C372" s="404"/>
      <c r="D372" s="405"/>
    </row>
    <row r="373" spans="1:4">
      <c r="A373" s="341"/>
      <c r="B373" s="355" t="str">
        <f>B$53</f>
        <v>S2</v>
      </c>
      <c r="C373" s="329"/>
      <c r="D373" s="376"/>
    </row>
    <row r="374" spans="1:4">
      <c r="A374" s="341"/>
      <c r="B374" s="355" t="str">
        <f>B$54</f>
        <v>S3</v>
      </c>
      <c r="C374" s="329"/>
      <c r="D374" s="376"/>
    </row>
    <row r="375" spans="1:4">
      <c r="A375" s="341"/>
      <c r="B375" s="355" t="str">
        <f>B$55</f>
        <v>S4</v>
      </c>
      <c r="C375" s="329"/>
      <c r="D375" s="376"/>
    </row>
    <row r="376" spans="1:4">
      <c r="A376" s="354"/>
      <c r="B376" s="368"/>
      <c r="D376" s="333"/>
    </row>
    <row r="377" spans="1:4" ht="25.5">
      <c r="A377" s="343">
        <v>3.3</v>
      </c>
      <c r="B377" s="344"/>
      <c r="C377" s="345" t="s">
        <v>2029</v>
      </c>
      <c r="D377" s="378"/>
    </row>
    <row r="378" spans="1:4" ht="38.25">
      <c r="A378" s="341" t="s">
        <v>2028</v>
      </c>
      <c r="B378" s="355"/>
      <c r="C378" s="329" t="s">
        <v>2522</v>
      </c>
      <c r="D378" s="376"/>
    </row>
    <row r="379" spans="1:4" ht="63.75">
      <c r="A379" s="341"/>
      <c r="B379" s="355" t="str">
        <f>B$51</f>
        <v>RA</v>
      </c>
      <c r="C379" s="356" t="s">
        <v>2386</v>
      </c>
      <c r="D379" s="376" t="s">
        <v>2341</v>
      </c>
    </row>
    <row r="380" spans="1:4">
      <c r="A380" s="366"/>
      <c r="B380" s="367" t="str">
        <f>B$52</f>
        <v>S1</v>
      </c>
      <c r="C380" s="404"/>
      <c r="D380" s="405"/>
    </row>
    <row r="381" spans="1:4">
      <c r="A381" s="341"/>
      <c r="B381" s="355" t="str">
        <f>B$53</f>
        <v>S2</v>
      </c>
      <c r="C381" s="329"/>
      <c r="D381" s="376"/>
    </row>
    <row r="382" spans="1:4">
      <c r="A382" s="341"/>
      <c r="B382" s="355" t="str">
        <f>B$54</f>
        <v>S3</v>
      </c>
      <c r="C382" s="329"/>
      <c r="D382" s="376"/>
    </row>
    <row r="383" spans="1:4">
      <c r="A383" s="341"/>
      <c r="B383" s="355" t="str">
        <f>B$55</f>
        <v>S4</v>
      </c>
      <c r="C383" s="329"/>
      <c r="D383" s="376"/>
    </row>
    <row r="384" spans="1:4">
      <c r="A384" s="354"/>
      <c r="B384" s="368"/>
      <c r="D384" s="333"/>
    </row>
    <row r="385" spans="1:4" ht="38.25">
      <c r="A385" s="341" t="s">
        <v>2027</v>
      </c>
      <c r="B385" s="355"/>
      <c r="C385" s="329" t="s">
        <v>2026</v>
      </c>
      <c r="D385" s="376"/>
    </row>
    <row r="386" spans="1:4">
      <c r="A386" s="341"/>
      <c r="B386" s="355"/>
      <c r="C386" s="346" t="s">
        <v>2303</v>
      </c>
      <c r="D386" s="376" t="s">
        <v>2341</v>
      </c>
    </row>
    <row r="387" spans="1:4">
      <c r="A387" s="354"/>
      <c r="B387" s="368"/>
      <c r="D387" s="333"/>
    </row>
    <row r="388" spans="1:4">
      <c r="A388" s="354"/>
      <c r="B388" s="368"/>
      <c r="D388" s="333"/>
    </row>
    <row r="389" spans="1:4">
      <c r="A389" s="354"/>
      <c r="B389" s="368"/>
      <c r="D389" s="333"/>
    </row>
    <row r="390" spans="1:4">
      <c r="A390" s="341" t="s">
        <v>2025</v>
      </c>
      <c r="B390" s="355"/>
      <c r="C390" s="329" t="s">
        <v>2024</v>
      </c>
      <c r="D390" s="376"/>
    </row>
    <row r="391" spans="1:4" ht="25.5">
      <c r="A391" s="341"/>
      <c r="B391" s="355" t="str">
        <f>B$51</f>
        <v>RA</v>
      </c>
      <c r="C391" s="346" t="s">
        <v>2304</v>
      </c>
      <c r="D391" s="376" t="s">
        <v>2341</v>
      </c>
    </row>
    <row r="392" spans="1:4">
      <c r="A392" s="366"/>
      <c r="B392" s="367" t="str">
        <f>B$52</f>
        <v>S1</v>
      </c>
      <c r="C392" s="404"/>
      <c r="D392" s="405"/>
    </row>
    <row r="393" spans="1:4">
      <c r="A393" s="341"/>
      <c r="B393" s="355" t="str">
        <f>B$53</f>
        <v>S2</v>
      </c>
      <c r="C393" s="329"/>
      <c r="D393" s="376"/>
    </row>
    <row r="394" spans="1:4">
      <c r="A394" s="341"/>
      <c r="B394" s="355" t="str">
        <f>B$54</f>
        <v>S3</v>
      </c>
      <c r="C394" s="329"/>
      <c r="D394" s="376"/>
    </row>
    <row r="395" spans="1:4">
      <c r="A395" s="341"/>
      <c r="B395" s="355" t="str">
        <f>B$55</f>
        <v>S4</v>
      </c>
      <c r="C395" s="329"/>
      <c r="D395" s="376"/>
    </row>
    <row r="396" spans="1:4">
      <c r="A396" s="354"/>
      <c r="B396" s="368"/>
      <c r="D396" s="333"/>
    </row>
    <row r="397" spans="1:4" ht="38.25">
      <c r="A397" s="341" t="s">
        <v>2023</v>
      </c>
      <c r="B397" s="355"/>
      <c r="C397" s="329" t="s">
        <v>2305</v>
      </c>
      <c r="D397" s="376"/>
    </row>
    <row r="398" spans="1:4" ht="25.5">
      <c r="A398" s="341"/>
      <c r="B398" s="355" t="str">
        <f>B$51</f>
        <v>RA</v>
      </c>
      <c r="C398" s="356" t="s">
        <v>2387</v>
      </c>
      <c r="D398" s="376" t="s">
        <v>2341</v>
      </c>
    </row>
    <row r="399" spans="1:4">
      <c r="A399" s="366"/>
      <c r="B399" s="367" t="str">
        <f>B$52</f>
        <v>S1</v>
      </c>
      <c r="C399" s="404"/>
      <c r="D399" s="405"/>
    </row>
    <row r="400" spans="1:4">
      <c r="A400" s="341"/>
      <c r="B400" s="355" t="str">
        <f>B$53</f>
        <v>S2</v>
      </c>
      <c r="C400" s="329"/>
      <c r="D400" s="376"/>
    </row>
    <row r="401" spans="1:4">
      <c r="A401" s="341"/>
      <c r="B401" s="355" t="str">
        <f>B$54</f>
        <v>S3</v>
      </c>
      <c r="C401" s="329"/>
      <c r="D401" s="376"/>
    </row>
    <row r="402" spans="1:4">
      <c r="A402" s="341"/>
      <c r="B402" s="355" t="str">
        <f>B$55</f>
        <v>S4</v>
      </c>
      <c r="C402" s="329"/>
      <c r="D402" s="376"/>
    </row>
    <row r="403" spans="1:4">
      <c r="A403" s="354"/>
      <c r="B403" s="368"/>
      <c r="D403" s="333"/>
    </row>
    <row r="404" spans="1:4">
      <c r="A404" s="341" t="s">
        <v>2022</v>
      </c>
      <c r="B404" s="331"/>
      <c r="C404" s="329" t="s">
        <v>2021</v>
      </c>
      <c r="D404" s="376"/>
    </row>
    <row r="405" spans="1:4">
      <c r="A405" s="341"/>
      <c r="B405" s="355" t="str">
        <f>B$51</f>
        <v>RA</v>
      </c>
      <c r="C405" s="356" t="s">
        <v>2306</v>
      </c>
      <c r="D405" s="376" t="s">
        <v>2341</v>
      </c>
    </row>
    <row r="406" spans="1:4">
      <c r="A406" s="366"/>
      <c r="B406" s="367" t="str">
        <f>B$52</f>
        <v>S1</v>
      </c>
      <c r="C406" s="404"/>
      <c r="D406" s="405"/>
    </row>
    <row r="407" spans="1:4">
      <c r="A407" s="341"/>
      <c r="B407" s="355" t="str">
        <f>B$53</f>
        <v>S2</v>
      </c>
      <c r="C407" s="329"/>
      <c r="D407" s="376"/>
    </row>
    <row r="408" spans="1:4">
      <c r="A408" s="341"/>
      <c r="B408" s="355" t="str">
        <f>B$54</f>
        <v>S3</v>
      </c>
      <c r="C408" s="329"/>
      <c r="D408" s="376"/>
    </row>
    <row r="409" spans="1:4">
      <c r="A409" s="341"/>
      <c r="B409" s="355" t="str">
        <f>B$55</f>
        <v>S4</v>
      </c>
      <c r="C409" s="329"/>
      <c r="D409" s="376"/>
    </row>
    <row r="410" spans="1:4">
      <c r="A410" s="354"/>
      <c r="B410" s="368"/>
      <c r="D410" s="333"/>
    </row>
    <row r="411" spans="1:4" ht="25.5">
      <c r="A411" s="341" t="s">
        <v>2020</v>
      </c>
      <c r="B411" s="331"/>
      <c r="C411" s="329" t="s">
        <v>2019</v>
      </c>
      <c r="D411" s="376"/>
    </row>
    <row r="412" spans="1:4" ht="25.5">
      <c r="A412" s="341"/>
      <c r="B412" s="355" t="str">
        <f>B$51</f>
        <v>RA</v>
      </c>
      <c r="C412" s="356" t="s">
        <v>2307</v>
      </c>
      <c r="D412" s="376" t="s">
        <v>2341</v>
      </c>
    </row>
    <row r="413" spans="1:4">
      <c r="A413" s="366"/>
      <c r="B413" s="367" t="str">
        <f>B$52</f>
        <v>S1</v>
      </c>
      <c r="C413" s="404"/>
      <c r="D413" s="405"/>
    </row>
    <row r="414" spans="1:4">
      <c r="A414" s="341"/>
      <c r="B414" s="355" t="str">
        <f>B$53</f>
        <v>S2</v>
      </c>
      <c r="C414" s="329"/>
      <c r="D414" s="376"/>
    </row>
    <row r="415" spans="1:4">
      <c r="A415" s="341"/>
      <c r="B415" s="355" t="str">
        <f>B$54</f>
        <v>S3</v>
      </c>
      <c r="C415" s="329"/>
      <c r="D415" s="376"/>
    </row>
    <row r="416" spans="1:4">
      <c r="A416" s="341"/>
      <c r="B416" s="355" t="str">
        <f>B$55</f>
        <v>S4</v>
      </c>
      <c r="C416" s="329"/>
      <c r="D416" s="376"/>
    </row>
    <row r="417" spans="1:4" ht="102">
      <c r="A417" s="341" t="s">
        <v>2018</v>
      </c>
      <c r="B417" s="355"/>
      <c r="C417" s="329" t="s">
        <v>2702</v>
      </c>
      <c r="D417" s="376"/>
    </row>
    <row r="418" spans="1:4" ht="51">
      <c r="A418" s="341"/>
      <c r="B418" s="355" t="str">
        <f>B$51</f>
        <v>RA</v>
      </c>
      <c r="C418" s="356" t="s">
        <v>2388</v>
      </c>
      <c r="D418" s="376" t="s">
        <v>2341</v>
      </c>
    </row>
    <row r="419" spans="1:4">
      <c r="A419" s="366"/>
      <c r="B419" s="367" t="str">
        <f>B$52</f>
        <v>S1</v>
      </c>
      <c r="C419" s="404"/>
      <c r="D419" s="405"/>
    </row>
    <row r="420" spans="1:4">
      <c r="A420" s="341"/>
      <c r="B420" s="355" t="str">
        <f>B$53</f>
        <v>S2</v>
      </c>
      <c r="C420" s="329"/>
      <c r="D420" s="376"/>
    </row>
    <row r="421" spans="1:4">
      <c r="A421" s="341"/>
      <c r="B421" s="355" t="str">
        <f>B$54</f>
        <v>S3</v>
      </c>
      <c r="C421" s="329"/>
      <c r="D421" s="376"/>
    </row>
    <row r="422" spans="1:4">
      <c r="A422" s="341"/>
      <c r="B422" s="355" t="str">
        <f>B$55</f>
        <v>S4</v>
      </c>
      <c r="C422" s="329"/>
      <c r="D422" s="376"/>
    </row>
    <row r="423" spans="1:4" ht="38.25">
      <c r="A423" s="341" t="s">
        <v>2017</v>
      </c>
      <c r="B423" s="355"/>
      <c r="C423" s="329" t="s">
        <v>2016</v>
      </c>
      <c r="D423" s="376"/>
    </row>
    <row r="424" spans="1:4">
      <c r="A424" s="341"/>
      <c r="B424" s="355" t="str">
        <f>B$51</f>
        <v>RA</v>
      </c>
      <c r="C424" s="356" t="s">
        <v>2308</v>
      </c>
      <c r="D424" s="376" t="s">
        <v>2341</v>
      </c>
    </row>
    <row r="425" spans="1:4">
      <c r="A425" s="366"/>
      <c r="B425" s="367" t="str">
        <f>B$52</f>
        <v>S1</v>
      </c>
      <c r="C425" s="404"/>
      <c r="D425" s="405"/>
    </row>
    <row r="426" spans="1:4">
      <c r="A426" s="341"/>
      <c r="B426" s="355" t="str">
        <f>B$53</f>
        <v>S2</v>
      </c>
      <c r="C426" s="329"/>
      <c r="D426" s="376"/>
    </row>
    <row r="427" spans="1:4">
      <c r="A427" s="341"/>
      <c r="B427" s="355" t="str">
        <f>B$54</f>
        <v>S3</v>
      </c>
      <c r="C427" s="329"/>
      <c r="D427" s="376"/>
    </row>
    <row r="428" spans="1:4">
      <c r="A428" s="341"/>
      <c r="B428" s="355" t="str">
        <f>B$55</f>
        <v>S4</v>
      </c>
      <c r="C428" s="329"/>
      <c r="D428" s="376"/>
    </row>
    <row r="429" spans="1:4" ht="38.25">
      <c r="A429" s="343">
        <v>3.4</v>
      </c>
      <c r="B429" s="343"/>
      <c r="C429" s="345" t="s">
        <v>2015</v>
      </c>
      <c r="D429" s="378"/>
    </row>
    <row r="430" spans="1:4" ht="25.5">
      <c r="A430" s="341" t="s">
        <v>2014</v>
      </c>
      <c r="B430" s="355"/>
      <c r="C430" s="329" t="s">
        <v>2013</v>
      </c>
      <c r="D430" s="376"/>
    </row>
    <row r="431" spans="1:4" ht="25.5">
      <c r="A431" s="341"/>
      <c r="B431" s="355" t="str">
        <f>B$51</f>
        <v>RA</v>
      </c>
      <c r="C431" s="356" t="s">
        <v>2389</v>
      </c>
      <c r="D431" s="376" t="s">
        <v>2341</v>
      </c>
    </row>
    <row r="432" spans="1:4">
      <c r="A432" s="366"/>
      <c r="B432" s="367" t="str">
        <f>B$52</f>
        <v>S1</v>
      </c>
      <c r="C432" s="404"/>
      <c r="D432" s="405"/>
    </row>
    <row r="433" spans="1:4">
      <c r="A433" s="341"/>
      <c r="B433" s="355" t="str">
        <f>B$53</f>
        <v>S2</v>
      </c>
      <c r="C433" s="329"/>
      <c r="D433" s="376"/>
    </row>
    <row r="434" spans="1:4">
      <c r="A434" s="341"/>
      <c r="B434" s="355" t="str">
        <f>B$54</f>
        <v>S3</v>
      </c>
      <c r="C434" s="329"/>
      <c r="D434" s="376"/>
    </row>
    <row r="435" spans="1:4">
      <c r="A435" s="341"/>
      <c r="B435" s="355" t="str">
        <f>B$55</f>
        <v>S4</v>
      </c>
      <c r="C435" s="329"/>
      <c r="D435" s="376"/>
    </row>
    <row r="436" spans="1:4">
      <c r="A436" s="354"/>
      <c r="B436" s="368"/>
      <c r="D436" s="333"/>
    </row>
    <row r="437" spans="1:4" ht="25.5">
      <c r="A437" s="341" t="s">
        <v>2012</v>
      </c>
      <c r="B437" s="355"/>
      <c r="C437" s="329" t="s">
        <v>2011</v>
      </c>
      <c r="D437" s="376"/>
    </row>
    <row r="438" spans="1:4">
      <c r="A438" s="341"/>
      <c r="B438" s="355" t="str">
        <f>B$51</f>
        <v>RA</v>
      </c>
      <c r="C438" s="356" t="s">
        <v>2309</v>
      </c>
      <c r="D438" s="376" t="s">
        <v>2341</v>
      </c>
    </row>
    <row r="439" spans="1:4">
      <c r="A439" s="366"/>
      <c r="B439" s="367" t="str">
        <f>B$52</f>
        <v>S1</v>
      </c>
      <c r="C439" s="404"/>
      <c r="D439" s="405"/>
    </row>
    <row r="440" spans="1:4">
      <c r="A440" s="341"/>
      <c r="B440" s="355" t="str">
        <f>B$53</f>
        <v>S2</v>
      </c>
      <c r="C440" s="329"/>
      <c r="D440" s="376"/>
    </row>
    <row r="441" spans="1:4">
      <c r="A441" s="341"/>
      <c r="B441" s="355" t="str">
        <f>B$54</f>
        <v>S3</v>
      </c>
      <c r="C441" s="329"/>
      <c r="D441" s="376"/>
    </row>
    <row r="442" spans="1:4">
      <c r="A442" s="341"/>
      <c r="B442" s="355" t="str">
        <f>B$55</f>
        <v>S4</v>
      </c>
      <c r="C442" s="329"/>
      <c r="D442" s="376"/>
    </row>
    <row r="443" spans="1:4">
      <c r="A443" s="354"/>
      <c r="B443" s="368"/>
      <c r="D443" s="333"/>
    </row>
    <row r="444" spans="1:4" ht="89.25">
      <c r="A444" s="341" t="s">
        <v>2010</v>
      </c>
      <c r="B444" s="355"/>
      <c r="C444" s="329" t="s">
        <v>2523</v>
      </c>
      <c r="D444" s="376"/>
    </row>
    <row r="445" spans="1:4" ht="38.25">
      <c r="A445" s="341"/>
      <c r="B445" s="355" t="str">
        <f>B$51</f>
        <v>RA</v>
      </c>
      <c r="C445" s="353" t="s">
        <v>2390</v>
      </c>
      <c r="D445" s="376" t="s">
        <v>2341</v>
      </c>
    </row>
    <row r="446" spans="1:4">
      <c r="A446" s="366"/>
      <c r="B446" s="367" t="str">
        <f>B$52</f>
        <v>S1</v>
      </c>
      <c r="C446" s="404"/>
      <c r="D446" s="405"/>
    </row>
    <row r="447" spans="1:4">
      <c r="A447" s="341"/>
      <c r="B447" s="355" t="str">
        <f>B$53</f>
        <v>S2</v>
      </c>
      <c r="C447" s="329"/>
      <c r="D447" s="376"/>
    </row>
    <row r="448" spans="1:4">
      <c r="A448" s="341"/>
      <c r="B448" s="355" t="str">
        <f>B$54</f>
        <v>S3</v>
      </c>
      <c r="C448" s="329"/>
      <c r="D448" s="376"/>
    </row>
    <row r="449" spans="1:4">
      <c r="A449" s="341"/>
      <c r="B449" s="355" t="str">
        <f>B$55</f>
        <v>S4</v>
      </c>
      <c r="C449" s="329"/>
      <c r="D449" s="376"/>
    </row>
    <row r="450" spans="1:4">
      <c r="A450" s="354"/>
      <c r="B450" s="368"/>
      <c r="D450" s="333"/>
    </row>
    <row r="451" spans="1:4" ht="51">
      <c r="A451" s="343">
        <v>4</v>
      </c>
      <c r="B451" s="344"/>
      <c r="C451" s="345" t="s">
        <v>2009</v>
      </c>
      <c r="D451" s="378"/>
    </row>
    <row r="452" spans="1:4" ht="25.5">
      <c r="A452" s="343">
        <v>4.0999999999999996</v>
      </c>
      <c r="B452" s="344"/>
      <c r="C452" s="345" t="s">
        <v>2008</v>
      </c>
      <c r="D452" s="378"/>
    </row>
    <row r="453" spans="1:4" ht="25.5">
      <c r="A453" s="341" t="s">
        <v>2007</v>
      </c>
      <c r="B453" s="355"/>
      <c r="C453" s="329" t="s">
        <v>2524</v>
      </c>
      <c r="D453" s="376"/>
    </row>
    <row r="454" spans="1:4">
      <c r="A454" s="341"/>
      <c r="B454" s="355" t="str">
        <f>B$51</f>
        <v>RA</v>
      </c>
      <c r="C454" s="356" t="s">
        <v>2310</v>
      </c>
      <c r="D454" s="376" t="s">
        <v>2341</v>
      </c>
    </row>
    <row r="455" spans="1:4">
      <c r="A455" s="354"/>
      <c r="B455" s="368"/>
      <c r="D455" s="333"/>
    </row>
    <row r="456" spans="1:4">
      <c r="A456" s="341"/>
      <c r="B456" s="355" t="str">
        <f>B$52</f>
        <v>S1</v>
      </c>
      <c r="C456" s="329"/>
      <c r="D456" s="376"/>
    </row>
    <row r="457" spans="1:4">
      <c r="A457" s="341"/>
      <c r="B457" s="355" t="str">
        <f>B$53</f>
        <v>S2</v>
      </c>
      <c r="C457" s="329"/>
      <c r="D457" s="376"/>
    </row>
    <row r="458" spans="1:4">
      <c r="A458" s="341"/>
      <c r="B458" s="355" t="str">
        <f>B$54</f>
        <v>S3</v>
      </c>
      <c r="C458" s="329"/>
      <c r="D458" s="376"/>
    </row>
    <row r="459" spans="1:4">
      <c r="A459" s="341"/>
      <c r="B459" s="355" t="str">
        <f>B$55</f>
        <v>S4</v>
      </c>
      <c r="C459" s="329"/>
      <c r="D459" s="376"/>
    </row>
    <row r="460" spans="1:4">
      <c r="A460" s="354"/>
      <c r="B460" s="368"/>
      <c r="D460" s="333"/>
    </row>
    <row r="461" spans="1:4" ht="25.5">
      <c r="A461" s="341" t="s">
        <v>2006</v>
      </c>
      <c r="B461" s="355"/>
      <c r="C461" s="329" t="s">
        <v>2005</v>
      </c>
      <c r="D461" s="376"/>
    </row>
    <row r="462" spans="1:4" ht="51">
      <c r="A462" s="341"/>
      <c r="B462" s="355" t="str">
        <f>B$51</f>
        <v>RA</v>
      </c>
      <c r="C462" s="356" t="s">
        <v>2311</v>
      </c>
      <c r="D462" s="376" t="s">
        <v>2341</v>
      </c>
    </row>
    <row r="463" spans="1:4">
      <c r="A463" s="366"/>
      <c r="B463" s="367" t="str">
        <f>B$52</f>
        <v>S1</v>
      </c>
      <c r="C463" s="404"/>
      <c r="D463" s="405"/>
    </row>
    <row r="464" spans="1:4">
      <c r="A464" s="341"/>
      <c r="B464" s="355" t="str">
        <f>B$53</f>
        <v>S2</v>
      </c>
      <c r="C464" s="329"/>
      <c r="D464" s="376"/>
    </row>
    <row r="465" spans="1:4">
      <c r="A465" s="341"/>
      <c r="B465" s="355" t="str">
        <f>B$54</f>
        <v>S3</v>
      </c>
      <c r="C465" s="329"/>
      <c r="D465" s="376"/>
    </row>
    <row r="466" spans="1:4">
      <c r="A466" s="341"/>
      <c r="B466" s="355" t="str">
        <f>B$55</f>
        <v>S4</v>
      </c>
      <c r="C466" s="329"/>
      <c r="D466" s="376"/>
    </row>
    <row r="467" spans="1:4">
      <c r="A467" s="354"/>
      <c r="B467" s="368"/>
      <c r="D467" s="333"/>
    </row>
    <row r="468" spans="1:4">
      <c r="A468" s="341" t="s">
        <v>2004</v>
      </c>
      <c r="B468" s="355"/>
      <c r="C468" s="329" t="s">
        <v>2003</v>
      </c>
      <c r="D468" s="376"/>
    </row>
    <row r="469" spans="1:4">
      <c r="A469" s="341"/>
      <c r="B469" s="355" t="str">
        <f>B$51</f>
        <v>RA</v>
      </c>
      <c r="C469" s="356" t="s">
        <v>2312</v>
      </c>
      <c r="D469" s="376" t="s">
        <v>2341</v>
      </c>
    </row>
    <row r="470" spans="1:4">
      <c r="A470" s="366"/>
      <c r="B470" s="367" t="str">
        <f>B$52</f>
        <v>S1</v>
      </c>
      <c r="C470" s="404"/>
      <c r="D470" s="405"/>
    </row>
    <row r="471" spans="1:4">
      <c r="A471" s="341"/>
      <c r="B471" s="355" t="str">
        <f>B$53</f>
        <v>S2</v>
      </c>
      <c r="C471" s="329"/>
      <c r="D471" s="376"/>
    </row>
    <row r="472" spans="1:4">
      <c r="A472" s="341"/>
      <c r="B472" s="355" t="str">
        <f>B$54</f>
        <v>S3</v>
      </c>
      <c r="C472" s="329"/>
      <c r="D472" s="376"/>
    </row>
    <row r="473" spans="1:4">
      <c r="A473" s="341"/>
      <c r="B473" s="355" t="str">
        <f>B$55</f>
        <v>S4</v>
      </c>
      <c r="C473" s="329"/>
      <c r="D473" s="376"/>
    </row>
    <row r="474" spans="1:4">
      <c r="A474" s="354"/>
      <c r="B474" s="368"/>
      <c r="D474" s="333"/>
    </row>
    <row r="475" spans="1:4" ht="25.5">
      <c r="A475" s="341" t="s">
        <v>2002</v>
      </c>
      <c r="B475" s="355"/>
      <c r="C475" s="329" t="s">
        <v>2001</v>
      </c>
      <c r="D475" s="376"/>
    </row>
    <row r="476" spans="1:4" ht="25.5">
      <c r="A476" s="341"/>
      <c r="B476" s="355" t="str">
        <f>B$51</f>
        <v>RA</v>
      </c>
      <c r="C476" s="356" t="s">
        <v>2313</v>
      </c>
      <c r="D476" s="376" t="s">
        <v>2341</v>
      </c>
    </row>
    <row r="477" spans="1:4">
      <c r="A477" s="366"/>
      <c r="B477" s="367" t="str">
        <f>B$52</f>
        <v>S1</v>
      </c>
      <c r="C477" s="404"/>
      <c r="D477" s="405"/>
    </row>
    <row r="478" spans="1:4">
      <c r="A478" s="341"/>
      <c r="B478" s="355" t="str">
        <f>B$53</f>
        <v>S2</v>
      </c>
      <c r="C478" s="329"/>
      <c r="D478" s="376"/>
    </row>
    <row r="479" spans="1:4">
      <c r="A479" s="341"/>
      <c r="B479" s="355" t="str">
        <f>B$54</f>
        <v>S3</v>
      </c>
      <c r="C479" s="329"/>
      <c r="D479" s="376"/>
    </row>
    <row r="480" spans="1:4">
      <c r="A480" s="341"/>
      <c r="B480" s="355" t="str">
        <f>B$55</f>
        <v>S4</v>
      </c>
      <c r="C480" s="329"/>
      <c r="D480" s="376"/>
    </row>
    <row r="481" spans="1:4">
      <c r="A481" s="354"/>
      <c r="B481" s="368"/>
      <c r="D481" s="333"/>
    </row>
    <row r="482" spans="1:4">
      <c r="A482" s="341" t="s">
        <v>2000</v>
      </c>
      <c r="B482" s="355"/>
      <c r="C482" s="329" t="s">
        <v>1999</v>
      </c>
      <c r="D482" s="376"/>
    </row>
    <row r="483" spans="1:4" ht="25.5">
      <c r="A483" s="341"/>
      <c r="B483" s="355" t="str">
        <f>B$51</f>
        <v>RA</v>
      </c>
      <c r="C483" s="356" t="s">
        <v>2314</v>
      </c>
      <c r="D483" s="376" t="s">
        <v>2341</v>
      </c>
    </row>
    <row r="484" spans="1:4">
      <c r="A484" s="366"/>
      <c r="B484" s="367" t="str">
        <f>B$52</f>
        <v>S1</v>
      </c>
      <c r="C484" s="404"/>
      <c r="D484" s="405"/>
    </row>
    <row r="485" spans="1:4">
      <c r="A485" s="341"/>
      <c r="B485" s="355" t="str">
        <f>B$53</f>
        <v>S2</v>
      </c>
      <c r="C485" s="329"/>
      <c r="D485" s="376"/>
    </row>
    <row r="486" spans="1:4">
      <c r="A486" s="341"/>
      <c r="B486" s="355" t="str">
        <f>B$54</f>
        <v>S3</v>
      </c>
      <c r="C486" s="329"/>
      <c r="D486" s="376"/>
    </row>
    <row r="487" spans="1:4">
      <c r="A487" s="341"/>
      <c r="B487" s="355" t="str">
        <f>B$55</f>
        <v>S4</v>
      </c>
      <c r="C487" s="329"/>
      <c r="D487" s="376"/>
    </row>
    <row r="488" spans="1:4">
      <c r="A488" s="354"/>
      <c r="B488" s="368"/>
      <c r="D488" s="333"/>
    </row>
    <row r="489" spans="1:4" ht="25.5">
      <c r="A489" s="341" t="s">
        <v>1998</v>
      </c>
      <c r="B489" s="355"/>
      <c r="C489" s="329" t="s">
        <v>2703</v>
      </c>
      <c r="D489" s="376"/>
    </row>
    <row r="490" spans="1:4">
      <c r="A490" s="341"/>
      <c r="B490" s="355" t="str">
        <f>B$51</f>
        <v>RA</v>
      </c>
      <c r="C490" s="356" t="s">
        <v>2315</v>
      </c>
      <c r="D490" s="376" t="s">
        <v>2341</v>
      </c>
    </row>
    <row r="491" spans="1:4">
      <c r="A491" s="366"/>
      <c r="B491" s="367" t="str">
        <f>B$52</f>
        <v>S1</v>
      </c>
      <c r="C491" s="404"/>
      <c r="D491" s="405"/>
    </row>
    <row r="492" spans="1:4">
      <c r="A492" s="341"/>
      <c r="B492" s="355" t="str">
        <f>B$53</f>
        <v>S2</v>
      </c>
      <c r="C492" s="329"/>
      <c r="D492" s="376"/>
    </row>
    <row r="493" spans="1:4">
      <c r="A493" s="341"/>
      <c r="B493" s="355" t="str">
        <f>B$54</f>
        <v>S3</v>
      </c>
      <c r="C493" s="329"/>
      <c r="D493" s="376"/>
    </row>
    <row r="494" spans="1:4">
      <c r="A494" s="341"/>
      <c r="B494" s="355" t="str">
        <f>B$55</f>
        <v>S4</v>
      </c>
      <c r="C494" s="329"/>
      <c r="D494" s="376"/>
    </row>
    <row r="495" spans="1:4">
      <c r="A495" s="354"/>
      <c r="B495" s="368"/>
      <c r="D495" s="333"/>
    </row>
    <row r="496" spans="1:4" ht="25.5">
      <c r="A496" s="341" t="s">
        <v>1997</v>
      </c>
      <c r="B496" s="355"/>
      <c r="C496" s="329" t="s">
        <v>1996</v>
      </c>
      <c r="D496" s="376"/>
    </row>
    <row r="497" spans="1:4">
      <c r="A497" s="341"/>
      <c r="B497" s="355" t="str">
        <f>B$51</f>
        <v>RA</v>
      </c>
      <c r="C497" s="356" t="s">
        <v>2316</v>
      </c>
      <c r="D497" s="376" t="s">
        <v>2341</v>
      </c>
    </row>
    <row r="498" spans="1:4">
      <c r="A498" s="366"/>
      <c r="B498" s="367" t="str">
        <f>B$52</f>
        <v>S1</v>
      </c>
      <c r="C498" s="404"/>
      <c r="D498" s="405"/>
    </row>
    <row r="499" spans="1:4">
      <c r="A499" s="341"/>
      <c r="B499" s="355" t="str">
        <f>B$53</f>
        <v>S2</v>
      </c>
      <c r="C499" s="329"/>
      <c r="D499" s="376"/>
    </row>
    <row r="500" spans="1:4">
      <c r="A500" s="341"/>
      <c r="B500" s="355" t="str">
        <f>B$54</f>
        <v>S3</v>
      </c>
      <c r="C500" s="329"/>
      <c r="D500" s="376"/>
    </row>
    <row r="501" spans="1:4">
      <c r="A501" s="341"/>
      <c r="B501" s="355" t="str">
        <f>B$55</f>
        <v>S4</v>
      </c>
      <c r="C501" s="329"/>
      <c r="D501" s="376"/>
    </row>
    <row r="502" spans="1:4" ht="25.5">
      <c r="A502" s="341" t="s">
        <v>1995</v>
      </c>
      <c r="B502" s="355"/>
      <c r="C502" s="329" t="s">
        <v>1994</v>
      </c>
      <c r="D502" s="376"/>
    </row>
    <row r="503" spans="1:4" ht="38.25">
      <c r="A503" s="341"/>
      <c r="B503" s="355" t="str">
        <f>B$51</f>
        <v>RA</v>
      </c>
      <c r="C503" s="356" t="s">
        <v>2348</v>
      </c>
      <c r="D503" s="376" t="s">
        <v>2341</v>
      </c>
    </row>
    <row r="504" spans="1:4">
      <c r="A504" s="366"/>
      <c r="B504" s="367" t="str">
        <f>B$52</f>
        <v>S1</v>
      </c>
      <c r="C504" s="404"/>
      <c r="D504" s="405"/>
    </row>
    <row r="505" spans="1:4">
      <c r="A505" s="341"/>
      <c r="B505" s="355" t="str">
        <f>B$53</f>
        <v>S2</v>
      </c>
      <c r="C505" s="329"/>
      <c r="D505" s="376"/>
    </row>
    <row r="506" spans="1:4">
      <c r="A506" s="341"/>
      <c r="B506" s="355" t="str">
        <f>B$54</f>
        <v>S3</v>
      </c>
      <c r="C506" s="329"/>
      <c r="D506" s="376"/>
    </row>
    <row r="507" spans="1:4">
      <c r="A507" s="341"/>
      <c r="B507" s="355" t="str">
        <f>B$55</f>
        <v>S4</v>
      </c>
      <c r="C507" s="329"/>
      <c r="D507" s="376"/>
    </row>
    <row r="508" spans="1:4">
      <c r="A508" s="354"/>
      <c r="B508" s="368"/>
      <c r="D508" s="333"/>
    </row>
    <row r="509" spans="1:4">
      <c r="A509" s="343">
        <v>4.2</v>
      </c>
      <c r="B509" s="344"/>
      <c r="C509" s="345" t="s">
        <v>1993</v>
      </c>
      <c r="D509" s="378"/>
    </row>
    <row r="510" spans="1:4">
      <c r="A510" s="341" t="s">
        <v>1992</v>
      </c>
      <c r="B510" s="355"/>
      <c r="C510" s="329" t="s">
        <v>1991</v>
      </c>
      <c r="D510" s="376"/>
    </row>
    <row r="511" spans="1:4" ht="38.25">
      <c r="A511" s="341"/>
      <c r="B511" s="355" t="str">
        <f>B$51</f>
        <v>RA</v>
      </c>
      <c r="C511" s="356" t="s">
        <v>2317</v>
      </c>
      <c r="D511" s="376" t="s">
        <v>2341</v>
      </c>
    </row>
    <row r="512" spans="1:4" ht="25.5">
      <c r="A512" s="341"/>
      <c r="B512" s="355" t="str">
        <f>B$52</f>
        <v>S1</v>
      </c>
      <c r="C512" s="325" t="s">
        <v>2819</v>
      </c>
      <c r="D512" s="327" t="s">
        <v>2341</v>
      </c>
    </row>
    <row r="513" spans="1:4">
      <c r="A513" s="366"/>
      <c r="B513" s="367" t="str">
        <f>B$53</f>
        <v>S2</v>
      </c>
      <c r="C513" s="404"/>
      <c r="D513" s="405"/>
    </row>
    <row r="514" spans="1:4">
      <c r="A514" s="341"/>
      <c r="B514" s="355" t="str">
        <f>B$54</f>
        <v>S3</v>
      </c>
      <c r="C514" s="329"/>
      <c r="D514" s="376"/>
    </row>
    <row r="515" spans="1:4">
      <c r="A515" s="341"/>
      <c r="B515" s="355" t="str">
        <f>B$55</f>
        <v>S4</v>
      </c>
      <c r="C515" s="329"/>
      <c r="D515" s="376"/>
    </row>
    <row r="516" spans="1:4">
      <c r="A516" s="354"/>
      <c r="B516" s="368"/>
      <c r="D516" s="333"/>
    </row>
    <row r="517" spans="1:4">
      <c r="A517" s="341" t="s">
        <v>1990</v>
      </c>
      <c r="B517" s="355"/>
      <c r="C517" s="329" t="s">
        <v>1989</v>
      </c>
      <c r="D517" s="376"/>
    </row>
    <row r="518" spans="1:4" ht="38.25">
      <c r="A518" s="341"/>
      <c r="B518" s="355" t="str">
        <f>B$51</f>
        <v>RA</v>
      </c>
      <c r="C518" s="346" t="s">
        <v>2318</v>
      </c>
      <c r="D518" s="376" t="s">
        <v>2341</v>
      </c>
    </row>
    <row r="519" spans="1:4">
      <c r="A519" s="341"/>
      <c r="B519" s="355" t="str">
        <f>B$52</f>
        <v>S1</v>
      </c>
      <c r="C519" s="326" t="s">
        <v>2692</v>
      </c>
      <c r="D519" s="327" t="s">
        <v>2341</v>
      </c>
    </row>
    <row r="520" spans="1:4">
      <c r="A520" s="366"/>
      <c r="B520" s="367" t="str">
        <f>B$53</f>
        <v>S2</v>
      </c>
      <c r="C520" s="404"/>
      <c r="D520" s="405"/>
    </row>
    <row r="521" spans="1:4">
      <c r="A521" s="341"/>
      <c r="B521" s="355" t="str">
        <f>B$54</f>
        <v>S3</v>
      </c>
      <c r="C521" s="329"/>
      <c r="D521" s="376"/>
    </row>
    <row r="522" spans="1:4">
      <c r="A522" s="341"/>
      <c r="B522" s="355" t="str">
        <f>B$55</f>
        <v>S4</v>
      </c>
      <c r="C522" s="329"/>
      <c r="D522" s="376"/>
    </row>
    <row r="523" spans="1:4">
      <c r="A523" s="354"/>
      <c r="B523" s="368"/>
      <c r="D523" s="333"/>
    </row>
    <row r="524" spans="1:4">
      <c r="A524" s="341" t="s">
        <v>1988</v>
      </c>
      <c r="B524" s="355"/>
      <c r="C524" s="329" t="s">
        <v>1987</v>
      </c>
      <c r="D524" s="377"/>
    </row>
    <row r="525" spans="1:4" ht="25.5">
      <c r="A525" s="341"/>
      <c r="B525" s="355" t="str">
        <f>B$51</f>
        <v>RA</v>
      </c>
      <c r="C525" s="356" t="s">
        <v>2391</v>
      </c>
      <c r="D525" s="376" t="s">
        <v>2341</v>
      </c>
    </row>
    <row r="526" spans="1:4" ht="127.5">
      <c r="A526" s="341"/>
      <c r="B526" s="355" t="str">
        <f>B$52</f>
        <v>S1</v>
      </c>
      <c r="C526" s="357" t="s">
        <v>2820</v>
      </c>
      <c r="D526" s="327" t="s">
        <v>2341</v>
      </c>
    </row>
    <row r="527" spans="1:4">
      <c r="A527" s="366"/>
      <c r="B527" s="367" t="str">
        <f>B$53</f>
        <v>S2</v>
      </c>
      <c r="C527" s="404"/>
      <c r="D527" s="405"/>
    </row>
    <row r="528" spans="1:4">
      <c r="A528" s="341"/>
      <c r="B528" s="355" t="str">
        <f>B$54</f>
        <v>S3</v>
      </c>
      <c r="C528" s="329"/>
      <c r="D528" s="376"/>
    </row>
    <row r="529" spans="1:4">
      <c r="A529" s="341"/>
      <c r="B529" s="355" t="str">
        <f>B$55</f>
        <v>S4</v>
      </c>
      <c r="C529" s="329"/>
      <c r="D529" s="376"/>
    </row>
    <row r="530" spans="1:4">
      <c r="A530" s="354"/>
      <c r="B530" s="368"/>
      <c r="D530" s="333"/>
    </row>
    <row r="531" spans="1:4">
      <c r="A531" s="341" t="s">
        <v>1986</v>
      </c>
      <c r="B531" s="355"/>
      <c r="C531" s="329" t="s">
        <v>1985</v>
      </c>
      <c r="D531" s="376"/>
    </row>
    <row r="532" spans="1:4" ht="25.5">
      <c r="A532" s="341"/>
      <c r="B532" s="355" t="str">
        <f>B$51</f>
        <v>RA</v>
      </c>
      <c r="C532" s="356" t="s">
        <v>2319</v>
      </c>
      <c r="D532" s="376" t="s">
        <v>2341</v>
      </c>
    </row>
    <row r="533" spans="1:4" ht="76.5">
      <c r="A533" s="341"/>
      <c r="B533" s="355" t="str">
        <f>B$52</f>
        <v>S1</v>
      </c>
      <c r="C533" s="357" t="s">
        <v>2817</v>
      </c>
      <c r="D533" s="370" t="s">
        <v>2341</v>
      </c>
    </row>
    <row r="534" spans="1:4">
      <c r="A534" s="366"/>
      <c r="B534" s="367" t="str">
        <f>B$53</f>
        <v>S2</v>
      </c>
      <c r="C534" s="406"/>
      <c r="D534" s="405"/>
    </row>
    <row r="535" spans="1:4">
      <c r="A535" s="341"/>
      <c r="B535" s="355" t="str">
        <f>B$54</f>
        <v>S3</v>
      </c>
      <c r="C535" s="356"/>
      <c r="D535" s="376"/>
    </row>
    <row r="536" spans="1:4">
      <c r="A536" s="341"/>
      <c r="B536" s="355" t="str">
        <f>B$55</f>
        <v>S4</v>
      </c>
      <c r="C536" s="356"/>
      <c r="D536" s="376"/>
    </row>
    <row r="537" spans="1:4">
      <c r="A537" s="354"/>
      <c r="B537" s="368"/>
      <c r="C537" s="332"/>
      <c r="D537" s="333"/>
    </row>
    <row r="538" spans="1:4">
      <c r="A538" s="341" t="s">
        <v>1984</v>
      </c>
      <c r="B538" s="355"/>
      <c r="C538" s="329" t="s">
        <v>1983</v>
      </c>
      <c r="D538" s="376"/>
    </row>
    <row r="539" spans="1:4" ht="25.5">
      <c r="A539" s="341"/>
      <c r="B539" s="355" t="str">
        <f>B$51</f>
        <v>RA</v>
      </c>
      <c r="C539" s="356" t="s">
        <v>2392</v>
      </c>
      <c r="D539" s="376" t="s">
        <v>2341</v>
      </c>
    </row>
    <row r="540" spans="1:4">
      <c r="A540" s="341"/>
      <c r="B540" s="355" t="str">
        <f>B$52</f>
        <v>S1</v>
      </c>
      <c r="C540" s="326" t="s">
        <v>2693</v>
      </c>
      <c r="D540" s="327" t="s">
        <v>2341</v>
      </c>
    </row>
    <row r="541" spans="1:4">
      <c r="A541" s="366"/>
      <c r="B541" s="367" t="str">
        <f>B$53</f>
        <v>S2</v>
      </c>
      <c r="C541" s="406"/>
      <c r="D541" s="405"/>
    </row>
    <row r="542" spans="1:4">
      <c r="A542" s="341"/>
      <c r="B542" s="355" t="str">
        <f>B$54</f>
        <v>S3</v>
      </c>
      <c r="C542" s="356"/>
      <c r="D542" s="376"/>
    </row>
    <row r="543" spans="1:4">
      <c r="A543" s="341"/>
      <c r="B543" s="355" t="str">
        <f>B$55</f>
        <v>S4</v>
      </c>
      <c r="C543" s="356"/>
      <c r="D543" s="376"/>
    </row>
    <row r="544" spans="1:4">
      <c r="A544" s="354"/>
      <c r="B544" s="368"/>
      <c r="C544" s="332"/>
      <c r="D544" s="333"/>
    </row>
    <row r="545" spans="1:4" ht="25.5">
      <c r="A545" s="341" t="s">
        <v>1982</v>
      </c>
      <c r="B545" s="355"/>
      <c r="C545" s="329" t="s">
        <v>1981</v>
      </c>
      <c r="D545" s="376"/>
    </row>
    <row r="546" spans="1:4" ht="25.5">
      <c r="A546" s="341"/>
      <c r="B546" s="355" t="str">
        <f>B$51</f>
        <v>RA</v>
      </c>
      <c r="C546" s="356" t="s">
        <v>2562</v>
      </c>
      <c r="D546" s="376" t="s">
        <v>2341</v>
      </c>
    </row>
    <row r="547" spans="1:4">
      <c r="A547" s="341"/>
      <c r="B547" s="355" t="str">
        <f>B$52</f>
        <v>S1</v>
      </c>
      <c r="C547" s="326" t="s">
        <v>2818</v>
      </c>
      <c r="D547" s="327" t="s">
        <v>2341</v>
      </c>
    </row>
    <row r="548" spans="1:4">
      <c r="A548" s="366"/>
      <c r="B548" s="367" t="str">
        <f>B$53</f>
        <v>S2</v>
      </c>
      <c r="C548" s="406"/>
      <c r="D548" s="405"/>
    </row>
    <row r="549" spans="1:4">
      <c r="A549" s="341"/>
      <c r="B549" s="355" t="str">
        <f>B$54</f>
        <v>S3</v>
      </c>
      <c r="C549" s="356"/>
      <c r="D549" s="376"/>
    </row>
    <row r="550" spans="1:4">
      <c r="A550" s="341"/>
      <c r="B550" s="355" t="str">
        <f>B$55</f>
        <v>S4</v>
      </c>
      <c r="C550" s="356"/>
      <c r="D550" s="376"/>
    </row>
    <row r="551" spans="1:4">
      <c r="A551" s="354"/>
      <c r="B551" s="368"/>
      <c r="C551" s="332"/>
      <c r="D551" s="333"/>
    </row>
    <row r="552" spans="1:4">
      <c r="A552" s="341" t="s">
        <v>1980</v>
      </c>
      <c r="B552" s="355"/>
      <c r="C552" s="329" t="s">
        <v>1979</v>
      </c>
      <c r="D552" s="376"/>
    </row>
    <row r="553" spans="1:4">
      <c r="A553" s="341"/>
      <c r="B553" s="355" t="str">
        <f>B$51</f>
        <v>RA</v>
      </c>
      <c r="C553" s="356" t="s">
        <v>2694</v>
      </c>
      <c r="D553" s="376" t="s">
        <v>2341</v>
      </c>
    </row>
    <row r="554" spans="1:4">
      <c r="A554" s="341"/>
      <c r="B554" s="355" t="str">
        <f>B$52</f>
        <v>S1</v>
      </c>
      <c r="C554" s="357" t="s">
        <v>2797</v>
      </c>
      <c r="D554" s="370" t="s">
        <v>2341</v>
      </c>
    </row>
    <row r="555" spans="1:4">
      <c r="A555" s="366"/>
      <c r="B555" s="367" t="str">
        <f>B$53</f>
        <v>S2</v>
      </c>
      <c r="C555" s="404"/>
      <c r="D555" s="405"/>
    </row>
    <row r="556" spans="1:4">
      <c r="A556" s="341"/>
      <c r="B556" s="355" t="str">
        <f>B$54</f>
        <v>S3</v>
      </c>
      <c r="C556" s="329"/>
      <c r="D556" s="376"/>
    </row>
    <row r="557" spans="1:4">
      <c r="A557" s="341"/>
      <c r="B557" s="355" t="str">
        <f>B$55</f>
        <v>S4</v>
      </c>
      <c r="C557" s="329"/>
      <c r="D557" s="376"/>
    </row>
    <row r="558" spans="1:4">
      <c r="A558" s="354"/>
      <c r="B558" s="368"/>
      <c r="D558" s="333"/>
    </row>
    <row r="559" spans="1:4">
      <c r="A559" s="341" t="s">
        <v>1978</v>
      </c>
      <c r="B559" s="355"/>
      <c r="C559" s="329" t="s">
        <v>1977</v>
      </c>
      <c r="D559" s="376"/>
    </row>
    <row r="560" spans="1:4">
      <c r="A560" s="341"/>
      <c r="B560" s="355" t="str">
        <f>B$51</f>
        <v>RA</v>
      </c>
      <c r="C560" s="356" t="s">
        <v>2320</v>
      </c>
      <c r="D560" s="376" t="s">
        <v>2341</v>
      </c>
    </row>
    <row r="561" spans="1:5">
      <c r="A561" s="341"/>
      <c r="B561" s="355" t="str">
        <f>B$52</f>
        <v>S1</v>
      </c>
      <c r="C561" s="357" t="s">
        <v>2734</v>
      </c>
      <c r="D561" s="327" t="s">
        <v>2341</v>
      </c>
    </row>
    <row r="562" spans="1:5">
      <c r="A562" s="366"/>
      <c r="B562" s="367" t="str">
        <f>B$53</f>
        <v>S2</v>
      </c>
      <c r="C562" s="404"/>
      <c r="D562" s="405"/>
    </row>
    <row r="563" spans="1:5">
      <c r="A563" s="341"/>
      <c r="B563" s="355" t="str">
        <f>B$54</f>
        <v>S3</v>
      </c>
      <c r="C563" s="329"/>
      <c r="D563" s="376"/>
    </row>
    <row r="564" spans="1:5">
      <c r="A564" s="341"/>
      <c r="B564" s="355" t="str">
        <f>B$55</f>
        <v>S4</v>
      </c>
      <c r="C564" s="329"/>
      <c r="D564" s="376"/>
    </row>
    <row r="565" spans="1:5">
      <c r="A565" s="354"/>
      <c r="B565" s="368"/>
      <c r="D565" s="333"/>
    </row>
    <row r="566" spans="1:5" ht="25.5">
      <c r="A566" s="341" t="s">
        <v>1976</v>
      </c>
      <c r="B566" s="355"/>
      <c r="C566" s="329" t="s">
        <v>1975</v>
      </c>
      <c r="D566" s="376"/>
    </row>
    <row r="567" spans="1:5" ht="25.5">
      <c r="A567" s="341"/>
      <c r="B567" s="355" t="str">
        <f>B$51</f>
        <v>RA</v>
      </c>
      <c r="C567" s="426" t="s">
        <v>2891</v>
      </c>
      <c r="D567" s="376" t="s">
        <v>2341</v>
      </c>
    </row>
    <row r="568" spans="1:5">
      <c r="A568" s="341"/>
      <c r="B568" s="355" t="str">
        <f>B$52</f>
        <v>S1</v>
      </c>
      <c r="C568" s="346" t="s">
        <v>2890</v>
      </c>
      <c r="D568" s="376" t="s">
        <v>2341</v>
      </c>
    </row>
    <row r="569" spans="1:5">
      <c r="A569" s="366"/>
      <c r="B569" s="367" t="str">
        <f>B$53</f>
        <v>S2</v>
      </c>
      <c r="C569" s="404"/>
      <c r="D569" s="405"/>
      <c r="E569" s="330" t="s">
        <v>126</v>
      </c>
    </row>
    <row r="570" spans="1:5">
      <c r="A570" s="341"/>
      <c r="B570" s="355" t="str">
        <f>B$54</f>
        <v>S3</v>
      </c>
      <c r="C570" s="329"/>
      <c r="D570" s="376"/>
    </row>
    <row r="571" spans="1:5">
      <c r="A571" s="341"/>
      <c r="B571" s="355" t="str">
        <f>B$55</f>
        <v>S4</v>
      </c>
      <c r="C571" s="329"/>
      <c r="D571" s="376"/>
    </row>
    <row r="572" spans="1:5">
      <c r="A572" s="354"/>
      <c r="B572" s="368"/>
      <c r="D572" s="333"/>
    </row>
    <row r="573" spans="1:5">
      <c r="A573" s="341" t="s">
        <v>1974</v>
      </c>
      <c r="B573" s="355"/>
      <c r="C573" s="329" t="s">
        <v>2704</v>
      </c>
      <c r="D573" s="376"/>
    </row>
    <row r="574" spans="1:5" ht="38.25">
      <c r="A574" s="341"/>
      <c r="B574" s="355" t="str">
        <f>B$51</f>
        <v>RA</v>
      </c>
      <c r="C574" s="356" t="s">
        <v>2525</v>
      </c>
      <c r="D574" s="376" t="s">
        <v>2341</v>
      </c>
    </row>
    <row r="575" spans="1:5">
      <c r="A575" s="341"/>
      <c r="B575" s="355" t="str">
        <f>B$52</f>
        <v>S1</v>
      </c>
      <c r="C575" s="326" t="s">
        <v>2695</v>
      </c>
      <c r="D575" s="327" t="s">
        <v>2341</v>
      </c>
    </row>
    <row r="576" spans="1:5">
      <c r="A576" s="366"/>
      <c r="B576" s="367" t="str">
        <f>B$53</f>
        <v>S2</v>
      </c>
      <c r="C576" s="404"/>
      <c r="D576" s="405"/>
    </row>
    <row r="577" spans="1:4">
      <c r="A577" s="341"/>
      <c r="B577" s="355" t="str">
        <f>B$54</f>
        <v>S3</v>
      </c>
      <c r="C577" s="329"/>
      <c r="D577" s="376"/>
    </row>
    <row r="578" spans="1:4">
      <c r="A578" s="341"/>
      <c r="B578" s="355" t="str">
        <f>B$55</f>
        <v>S4</v>
      </c>
      <c r="C578" s="329"/>
      <c r="D578" s="376"/>
    </row>
    <row r="579" spans="1:4">
      <c r="A579" s="354"/>
      <c r="B579" s="368"/>
      <c r="D579" s="333"/>
    </row>
    <row r="580" spans="1:4">
      <c r="A580" s="341" t="s">
        <v>1973</v>
      </c>
      <c r="B580" s="355"/>
      <c r="C580" s="329" t="s">
        <v>1972</v>
      </c>
      <c r="D580" s="376"/>
    </row>
    <row r="581" spans="1:4" ht="25.5">
      <c r="A581" s="341"/>
      <c r="B581" s="355" t="str">
        <f>B$51</f>
        <v>RA</v>
      </c>
      <c r="C581" s="356" t="s">
        <v>2393</v>
      </c>
      <c r="D581" s="376" t="s">
        <v>2341</v>
      </c>
    </row>
    <row r="582" spans="1:4">
      <c r="A582" s="341"/>
      <c r="B582" s="355" t="str">
        <f>B$52</f>
        <v>S1</v>
      </c>
      <c r="C582" s="328" t="s">
        <v>2696</v>
      </c>
      <c r="D582" s="327" t="s">
        <v>2341</v>
      </c>
    </row>
    <row r="583" spans="1:4">
      <c r="A583" s="366"/>
      <c r="B583" s="367" t="str">
        <f>B$53</f>
        <v>S2</v>
      </c>
      <c r="C583" s="404"/>
      <c r="D583" s="405"/>
    </row>
    <row r="584" spans="1:4">
      <c r="A584" s="341"/>
      <c r="B584" s="355" t="str">
        <f>B$54</f>
        <v>S3</v>
      </c>
      <c r="C584" s="329"/>
      <c r="D584" s="376"/>
    </row>
    <row r="585" spans="1:4">
      <c r="A585" s="341"/>
      <c r="B585" s="355" t="str">
        <f>B$55</f>
        <v>S4</v>
      </c>
      <c r="C585" s="329"/>
      <c r="D585" s="376"/>
    </row>
    <row r="586" spans="1:4">
      <c r="A586" s="354"/>
      <c r="B586" s="368"/>
      <c r="D586" s="333"/>
    </row>
    <row r="587" spans="1:4" ht="25.5">
      <c r="A587" s="343">
        <v>4.3</v>
      </c>
      <c r="B587" s="344"/>
      <c r="C587" s="345" t="s">
        <v>1971</v>
      </c>
      <c r="D587" s="378"/>
    </row>
    <row r="588" spans="1:4" ht="25.5">
      <c r="A588" s="341" t="s">
        <v>1970</v>
      </c>
      <c r="B588" s="355"/>
      <c r="C588" s="329" t="s">
        <v>1969</v>
      </c>
      <c r="D588" s="376"/>
    </row>
    <row r="589" spans="1:4" ht="25.5">
      <c r="A589" s="341"/>
      <c r="B589" s="355" t="str">
        <f>B$51</f>
        <v>RA</v>
      </c>
      <c r="C589" s="356" t="s">
        <v>2394</v>
      </c>
      <c r="D589" s="376" t="s">
        <v>2341</v>
      </c>
    </row>
    <row r="590" spans="1:4">
      <c r="A590" s="366"/>
      <c r="B590" s="367" t="str">
        <f>B$52</f>
        <v>S1</v>
      </c>
      <c r="C590" s="404"/>
      <c r="D590" s="405"/>
    </row>
    <row r="591" spans="1:4">
      <c r="A591" s="341"/>
      <c r="B591" s="355" t="str">
        <f>B$53</f>
        <v>S2</v>
      </c>
      <c r="C591" s="329"/>
      <c r="D591" s="376"/>
    </row>
    <row r="592" spans="1:4">
      <c r="A592" s="341"/>
      <c r="B592" s="355" t="str">
        <f>B$54</f>
        <v>S3</v>
      </c>
      <c r="C592" s="329"/>
      <c r="D592" s="376"/>
    </row>
    <row r="593" spans="1:4">
      <c r="A593" s="341"/>
      <c r="B593" s="355" t="str">
        <f>B$55</f>
        <v>S4</v>
      </c>
      <c r="C593" s="329"/>
      <c r="D593" s="376"/>
    </row>
    <row r="594" spans="1:4">
      <c r="A594" s="354"/>
      <c r="B594" s="368"/>
      <c r="D594" s="333"/>
    </row>
    <row r="595" spans="1:4" ht="38.25">
      <c r="A595" s="341" t="s">
        <v>1968</v>
      </c>
      <c r="B595" s="355"/>
      <c r="C595" s="329" t="s">
        <v>2526</v>
      </c>
      <c r="D595" s="376"/>
    </row>
    <row r="596" spans="1:4">
      <c r="A596" s="341"/>
      <c r="B596" s="355" t="str">
        <f>B$51</f>
        <v>RA</v>
      </c>
      <c r="C596" s="356" t="s">
        <v>2395</v>
      </c>
      <c r="D596" s="376" t="s">
        <v>2341</v>
      </c>
    </row>
    <row r="597" spans="1:4">
      <c r="A597" s="366"/>
      <c r="B597" s="367" t="str">
        <f>B$52</f>
        <v>S1</v>
      </c>
      <c r="C597" s="404"/>
      <c r="D597" s="405"/>
    </row>
    <row r="598" spans="1:4">
      <c r="A598" s="341"/>
      <c r="B598" s="355" t="str">
        <f>B$53</f>
        <v>S2</v>
      </c>
      <c r="C598" s="329"/>
      <c r="D598" s="376"/>
    </row>
    <row r="599" spans="1:4">
      <c r="A599" s="341"/>
      <c r="B599" s="355" t="str">
        <f>B$54</f>
        <v>S3</v>
      </c>
      <c r="C599" s="329"/>
      <c r="D599" s="376"/>
    </row>
    <row r="600" spans="1:4">
      <c r="A600" s="341"/>
      <c r="B600" s="355" t="str">
        <f>B$55</f>
        <v>S4</v>
      </c>
      <c r="C600" s="329" t="s">
        <v>126</v>
      </c>
      <c r="D600" s="376"/>
    </row>
    <row r="601" spans="1:4">
      <c r="A601" s="354"/>
      <c r="B601" s="368"/>
      <c r="D601" s="333"/>
    </row>
    <row r="602" spans="1:4" ht="25.5">
      <c r="A602" s="343">
        <v>4.4000000000000004</v>
      </c>
      <c r="B602" s="344"/>
      <c r="C602" s="345" t="s">
        <v>1967</v>
      </c>
      <c r="D602" s="378"/>
    </row>
    <row r="603" spans="1:4" ht="76.5">
      <c r="A603" s="341" t="s">
        <v>1966</v>
      </c>
      <c r="B603" s="355"/>
      <c r="C603" s="329" t="s">
        <v>1965</v>
      </c>
      <c r="D603" s="376"/>
    </row>
    <row r="604" spans="1:4" ht="38.25">
      <c r="A604" s="341"/>
      <c r="B604" s="355" t="str">
        <f>B$51</f>
        <v>RA</v>
      </c>
      <c r="C604" s="356" t="s">
        <v>2698</v>
      </c>
      <c r="D604" s="376" t="s">
        <v>2341</v>
      </c>
    </row>
    <row r="605" spans="1:4">
      <c r="A605" s="341"/>
      <c r="B605" s="355" t="str">
        <f>B$52</f>
        <v>S1</v>
      </c>
      <c r="C605" s="326" t="s">
        <v>2697</v>
      </c>
      <c r="D605" s="327" t="s">
        <v>2341</v>
      </c>
    </row>
    <row r="606" spans="1:4">
      <c r="A606" s="366"/>
      <c r="B606" s="367" t="str">
        <f>B$53</f>
        <v>S2</v>
      </c>
      <c r="C606" s="404"/>
      <c r="D606" s="405"/>
    </row>
    <row r="607" spans="1:4">
      <c r="A607" s="341"/>
      <c r="B607" s="355" t="str">
        <f>B$54</f>
        <v>S3</v>
      </c>
      <c r="C607" s="329"/>
      <c r="D607" s="376"/>
    </row>
    <row r="608" spans="1:4">
      <c r="A608" s="341"/>
      <c r="B608" s="355" t="str">
        <f>B$55</f>
        <v>S4</v>
      </c>
      <c r="C608" s="329"/>
      <c r="D608" s="376"/>
    </row>
    <row r="609" spans="1:4">
      <c r="A609" s="354"/>
      <c r="B609" s="368"/>
      <c r="D609" s="333"/>
    </row>
    <row r="610" spans="1:4">
      <c r="A610" s="341" t="s">
        <v>1964</v>
      </c>
      <c r="B610" s="355"/>
      <c r="C610" s="329" t="s">
        <v>1963</v>
      </c>
      <c r="D610" s="376"/>
    </row>
    <row r="611" spans="1:4" ht="38.25">
      <c r="A611" s="341"/>
      <c r="B611" s="355" t="str">
        <f>B$51</f>
        <v>RA</v>
      </c>
      <c r="C611" s="356" t="s">
        <v>2396</v>
      </c>
      <c r="D611" s="376" t="s">
        <v>2341</v>
      </c>
    </row>
    <row r="612" spans="1:4">
      <c r="A612" s="341"/>
      <c r="B612" s="355" t="str">
        <f>B$52</f>
        <v>S1</v>
      </c>
      <c r="C612" s="326" t="s">
        <v>2699</v>
      </c>
      <c r="D612" s="327" t="s">
        <v>2341</v>
      </c>
    </row>
    <row r="613" spans="1:4">
      <c r="A613" s="366"/>
      <c r="B613" s="367" t="str">
        <f>B$53</f>
        <v>S2</v>
      </c>
      <c r="C613" s="407"/>
      <c r="D613" s="405"/>
    </row>
    <row r="614" spans="1:4">
      <c r="A614" s="329"/>
      <c r="B614" s="355" t="str">
        <f>B$54</f>
        <v>S3</v>
      </c>
      <c r="C614" s="329"/>
      <c r="D614" s="376"/>
    </row>
    <row r="615" spans="1:4">
      <c r="A615" s="341"/>
      <c r="B615" s="355" t="str">
        <f>B$55</f>
        <v>S4</v>
      </c>
      <c r="C615" s="329"/>
      <c r="D615" s="376"/>
    </row>
    <row r="616" spans="1:4">
      <c r="A616" s="354"/>
      <c r="B616" s="368"/>
      <c r="D616" s="333"/>
    </row>
    <row r="617" spans="1:4">
      <c r="A617" s="341" t="s">
        <v>1962</v>
      </c>
      <c r="B617" s="355"/>
      <c r="C617" s="329" t="s">
        <v>1961</v>
      </c>
      <c r="D617" s="376"/>
    </row>
    <row r="618" spans="1:4">
      <c r="A618" s="341"/>
      <c r="B618" s="355" t="str">
        <f>B$51</f>
        <v>RA</v>
      </c>
      <c r="C618" s="356" t="s">
        <v>2321</v>
      </c>
      <c r="D618" s="376" t="s">
        <v>2341</v>
      </c>
    </row>
    <row r="619" spans="1:4" ht="51">
      <c r="A619" s="341"/>
      <c r="B619" s="355" t="str">
        <f>B$52</f>
        <v>S1</v>
      </c>
      <c r="C619" s="357" t="s">
        <v>2735</v>
      </c>
      <c r="D619" s="370" t="s">
        <v>2341</v>
      </c>
    </row>
    <row r="620" spans="1:4">
      <c r="A620" s="366"/>
      <c r="B620" s="367" t="str">
        <f>B$53</f>
        <v>S2</v>
      </c>
      <c r="C620" s="404"/>
      <c r="D620" s="405"/>
    </row>
    <row r="621" spans="1:4">
      <c r="A621" s="341"/>
      <c r="B621" s="355" t="str">
        <f>B$54</f>
        <v>S3</v>
      </c>
      <c r="C621" s="329"/>
      <c r="D621" s="376"/>
    </row>
    <row r="622" spans="1:4">
      <c r="A622" s="341"/>
      <c r="B622" s="355" t="str">
        <f>B$55</f>
        <v>S4</v>
      </c>
      <c r="C622" s="329"/>
      <c r="D622" s="376"/>
    </row>
    <row r="623" spans="1:4">
      <c r="A623" s="354"/>
      <c r="B623" s="368"/>
      <c r="D623" s="333"/>
    </row>
    <row r="624" spans="1:4" ht="38.25">
      <c r="A624" s="341" t="s">
        <v>1960</v>
      </c>
      <c r="B624" s="355"/>
      <c r="C624" s="329" t="s">
        <v>2705</v>
      </c>
      <c r="D624" s="376"/>
    </row>
    <row r="625" spans="1:4" ht="102">
      <c r="A625" s="341"/>
      <c r="B625" s="355" t="str">
        <f>B$51</f>
        <v>RA</v>
      </c>
      <c r="C625" s="356" t="s">
        <v>2397</v>
      </c>
      <c r="D625" s="376" t="s">
        <v>2341</v>
      </c>
    </row>
    <row r="626" spans="1:4" ht="51">
      <c r="A626" s="341"/>
      <c r="B626" s="355" t="str">
        <f>B$52</f>
        <v>S1</v>
      </c>
      <c r="C626" s="357" t="s">
        <v>2736</v>
      </c>
      <c r="D626" s="370" t="s">
        <v>2341</v>
      </c>
    </row>
    <row r="627" spans="1:4">
      <c r="A627" s="366"/>
      <c r="B627" s="367" t="str">
        <f>B$53</f>
        <v>S2</v>
      </c>
      <c r="C627" s="404"/>
      <c r="D627" s="405"/>
    </row>
    <row r="628" spans="1:4">
      <c r="A628" s="341"/>
      <c r="B628" s="355" t="str">
        <f>B$54</f>
        <v>S3</v>
      </c>
      <c r="C628" s="329"/>
      <c r="D628" s="376"/>
    </row>
    <row r="629" spans="1:4">
      <c r="A629" s="341"/>
      <c r="B629" s="355" t="str">
        <f>B$55</f>
        <v>S4</v>
      </c>
      <c r="C629" s="329"/>
      <c r="D629" s="376"/>
    </row>
    <row r="630" spans="1:4">
      <c r="A630" s="354"/>
      <c r="B630" s="368"/>
      <c r="D630" s="333"/>
    </row>
    <row r="631" spans="1:4" ht="25.5">
      <c r="A631" s="341" t="s">
        <v>1959</v>
      </c>
      <c r="B631" s="355"/>
      <c r="C631" s="329" t="s">
        <v>1958</v>
      </c>
      <c r="D631" s="376"/>
    </row>
    <row r="632" spans="1:4" ht="45" customHeight="1">
      <c r="A632" s="341"/>
      <c r="B632" s="355" t="str">
        <f>B$51</f>
        <v>RA</v>
      </c>
      <c r="C632" s="356" t="s">
        <v>2398</v>
      </c>
      <c r="D632" s="376" t="s">
        <v>2341</v>
      </c>
    </row>
    <row r="633" spans="1:4" ht="51">
      <c r="A633" s="341"/>
      <c r="B633" s="355" t="str">
        <f>B$52</f>
        <v>S1</v>
      </c>
      <c r="C633" s="357" t="s">
        <v>2736</v>
      </c>
      <c r="D633" s="327" t="s">
        <v>2341</v>
      </c>
    </row>
    <row r="634" spans="1:4">
      <c r="A634" s="366"/>
      <c r="B634" s="367" t="str">
        <f>B$53</f>
        <v>S2</v>
      </c>
      <c r="C634" s="404"/>
      <c r="D634" s="405"/>
    </row>
    <row r="635" spans="1:4">
      <c r="A635" s="341"/>
      <c r="B635" s="355" t="str">
        <f>B$54</f>
        <v>S3</v>
      </c>
      <c r="C635" s="329"/>
      <c r="D635" s="376"/>
    </row>
    <row r="636" spans="1:4">
      <c r="A636" s="341"/>
      <c r="B636" s="355" t="str">
        <f>B$55</f>
        <v>S4</v>
      </c>
      <c r="C636" s="329"/>
      <c r="D636" s="376"/>
    </row>
    <row r="637" spans="1:4">
      <c r="A637" s="354"/>
      <c r="B637" s="368"/>
      <c r="D637" s="333"/>
    </row>
    <row r="638" spans="1:4" ht="25.5">
      <c r="A638" s="341" t="s">
        <v>1957</v>
      </c>
      <c r="B638" s="355"/>
      <c r="C638" s="329" t="s">
        <v>1956</v>
      </c>
      <c r="D638" s="376"/>
    </row>
    <row r="639" spans="1:4" ht="25.5">
      <c r="A639" s="341"/>
      <c r="B639" s="355" t="str">
        <f>B$51</f>
        <v>RA</v>
      </c>
      <c r="C639" s="356" t="s">
        <v>2322</v>
      </c>
      <c r="D639" s="376" t="s">
        <v>2341</v>
      </c>
    </row>
    <row r="640" spans="1:4" ht="25.5">
      <c r="A640" s="341"/>
      <c r="B640" s="355" t="str">
        <f>B$52</f>
        <v>S1</v>
      </c>
      <c r="C640" s="357" t="s">
        <v>2821</v>
      </c>
      <c r="D640" s="327" t="s">
        <v>2341</v>
      </c>
    </row>
    <row r="641" spans="1:4">
      <c r="A641" s="366"/>
      <c r="B641" s="367" t="str">
        <f>B$53</f>
        <v>S2</v>
      </c>
      <c r="C641" s="404"/>
      <c r="D641" s="405"/>
    </row>
    <row r="642" spans="1:4">
      <c r="A642" s="341"/>
      <c r="B642" s="355" t="str">
        <f>B$54</f>
        <v>S3</v>
      </c>
      <c r="C642" s="329"/>
      <c r="D642" s="376"/>
    </row>
    <row r="643" spans="1:4">
      <c r="A643" s="341"/>
      <c r="B643" s="355" t="str">
        <f>B$55</f>
        <v>S4</v>
      </c>
      <c r="C643" s="329"/>
      <c r="D643" s="376"/>
    </row>
    <row r="644" spans="1:4">
      <c r="A644" s="354"/>
      <c r="B644" s="368"/>
      <c r="D644" s="333"/>
    </row>
    <row r="645" spans="1:4" ht="228.75" customHeight="1">
      <c r="A645" s="341" t="s">
        <v>1955</v>
      </c>
      <c r="B645" s="355"/>
      <c r="C645" s="329" t="s">
        <v>2729</v>
      </c>
      <c r="D645" s="376"/>
    </row>
    <row r="646" spans="1:4" ht="51">
      <c r="A646" s="341"/>
      <c r="B646" s="355" t="str">
        <f>B$51</f>
        <v>RA</v>
      </c>
      <c r="C646" s="356" t="s">
        <v>2349</v>
      </c>
      <c r="D646" s="376" t="s">
        <v>2341</v>
      </c>
    </row>
    <row r="647" spans="1:4" ht="25.5">
      <c r="A647" s="341"/>
      <c r="B647" s="355" t="str">
        <f>B$52</f>
        <v>S1</v>
      </c>
      <c r="C647" s="326" t="s">
        <v>2737</v>
      </c>
      <c r="D647" s="327" t="s">
        <v>2341</v>
      </c>
    </row>
    <row r="648" spans="1:4">
      <c r="A648" s="366"/>
      <c r="B648" s="367" t="str">
        <f>B$53</f>
        <v>S2</v>
      </c>
      <c r="C648" s="404"/>
      <c r="D648" s="405"/>
    </row>
    <row r="649" spans="1:4">
      <c r="A649" s="341"/>
      <c r="B649" s="355" t="str">
        <f>B$54</f>
        <v>S3</v>
      </c>
      <c r="C649" s="329"/>
      <c r="D649" s="376"/>
    </row>
    <row r="650" spans="1:4">
      <c r="A650" s="341"/>
      <c r="B650" s="355" t="str">
        <f>B$55</f>
        <v>S4</v>
      </c>
      <c r="C650" s="329"/>
      <c r="D650" s="376"/>
    </row>
    <row r="651" spans="1:4">
      <c r="A651" s="354"/>
      <c r="B651" s="368"/>
      <c r="D651" s="333"/>
    </row>
    <row r="652" spans="1:4" ht="25.5">
      <c r="A652" s="343">
        <v>4.5</v>
      </c>
      <c r="B652" s="344"/>
      <c r="C652" s="345" t="s">
        <v>1954</v>
      </c>
      <c r="D652" s="378"/>
    </row>
    <row r="653" spans="1:4">
      <c r="A653" s="341" t="s">
        <v>1953</v>
      </c>
      <c r="B653" s="355"/>
      <c r="C653" s="329" t="s">
        <v>1952</v>
      </c>
      <c r="D653" s="376"/>
    </row>
    <row r="654" spans="1:4" ht="25.5">
      <c r="A654" s="341"/>
      <c r="B654" s="355" t="str">
        <f>B$51</f>
        <v>RA</v>
      </c>
      <c r="C654" s="356" t="s">
        <v>2323</v>
      </c>
      <c r="D654" s="376" t="s">
        <v>2341</v>
      </c>
    </row>
    <row r="655" spans="1:4">
      <c r="A655" s="366"/>
      <c r="B655" s="367" t="str">
        <f>B$52</f>
        <v>S1</v>
      </c>
      <c r="C655" s="404"/>
      <c r="D655" s="405"/>
    </row>
    <row r="656" spans="1:4">
      <c r="A656" s="341"/>
      <c r="B656" s="355" t="str">
        <f>B$53</f>
        <v>S2</v>
      </c>
      <c r="C656" s="329"/>
      <c r="D656" s="376"/>
    </row>
    <row r="657" spans="1:4">
      <c r="A657" s="341"/>
      <c r="B657" s="355" t="str">
        <f>B$54</f>
        <v>S3</v>
      </c>
      <c r="C657" s="329"/>
      <c r="D657" s="376"/>
    </row>
    <row r="658" spans="1:4">
      <c r="A658" s="341"/>
      <c r="B658" s="355" t="str">
        <f>B$55</f>
        <v>S4</v>
      </c>
      <c r="C658" s="329"/>
      <c r="D658" s="376"/>
    </row>
    <row r="659" spans="1:4">
      <c r="A659" s="354"/>
      <c r="B659" s="368"/>
      <c r="D659" s="333"/>
    </row>
    <row r="660" spans="1:4" ht="25.5">
      <c r="A660" s="341" t="s">
        <v>1951</v>
      </c>
      <c r="B660" s="355"/>
      <c r="C660" s="329" t="s">
        <v>1950</v>
      </c>
      <c r="D660" s="376"/>
    </row>
    <row r="661" spans="1:4" ht="38.25">
      <c r="A661" s="341"/>
      <c r="B661" s="355" t="str">
        <f>B$51</f>
        <v>RA</v>
      </c>
      <c r="C661" s="356" t="s">
        <v>2399</v>
      </c>
      <c r="D661" s="376" t="s">
        <v>2341</v>
      </c>
    </row>
    <row r="662" spans="1:4">
      <c r="A662" s="366"/>
      <c r="B662" s="367" t="str">
        <f>B$52</f>
        <v>S1</v>
      </c>
      <c r="C662" s="404"/>
      <c r="D662" s="405"/>
    </row>
    <row r="663" spans="1:4">
      <c r="A663" s="341"/>
      <c r="B663" s="355" t="str">
        <f>B$53</f>
        <v>S2</v>
      </c>
      <c r="C663" s="329"/>
      <c r="D663" s="376"/>
    </row>
    <row r="664" spans="1:4">
      <c r="A664" s="341"/>
      <c r="B664" s="355" t="str">
        <f>B$54</f>
        <v>S3</v>
      </c>
      <c r="C664" s="329"/>
      <c r="D664" s="376"/>
    </row>
    <row r="665" spans="1:4">
      <c r="A665" s="341"/>
      <c r="B665" s="355" t="str">
        <f>B$55</f>
        <v>S4</v>
      </c>
      <c r="C665" s="329"/>
      <c r="D665" s="376"/>
    </row>
    <row r="666" spans="1:4">
      <c r="A666" s="354"/>
      <c r="B666" s="368"/>
      <c r="D666" s="333"/>
    </row>
    <row r="667" spans="1:4" ht="25.5">
      <c r="A667" s="341" t="s">
        <v>1949</v>
      </c>
      <c r="B667" s="355"/>
      <c r="C667" s="329" t="s">
        <v>1948</v>
      </c>
      <c r="D667" s="376"/>
    </row>
    <row r="668" spans="1:4">
      <c r="A668" s="341"/>
      <c r="B668" s="355" t="str">
        <f>B$51</f>
        <v>RA</v>
      </c>
      <c r="C668" s="356" t="s">
        <v>2400</v>
      </c>
      <c r="D668" s="376" t="s">
        <v>2341</v>
      </c>
    </row>
    <row r="669" spans="1:4">
      <c r="A669" s="366"/>
      <c r="B669" s="367" t="str">
        <f>B$52</f>
        <v>S1</v>
      </c>
      <c r="C669" s="404"/>
      <c r="D669" s="405"/>
    </row>
    <row r="670" spans="1:4">
      <c r="A670" s="341"/>
      <c r="B670" s="355" t="str">
        <f>B$53</f>
        <v>S2</v>
      </c>
      <c r="C670" s="329"/>
      <c r="D670" s="376"/>
    </row>
    <row r="671" spans="1:4">
      <c r="A671" s="341"/>
      <c r="B671" s="355" t="str">
        <f>B$54</f>
        <v>S3</v>
      </c>
      <c r="C671" s="329"/>
      <c r="D671" s="376"/>
    </row>
    <row r="672" spans="1:4">
      <c r="A672" s="341"/>
      <c r="B672" s="355" t="str">
        <f>B$55</f>
        <v>S4</v>
      </c>
      <c r="C672" s="329"/>
      <c r="D672" s="376"/>
    </row>
    <row r="673" spans="1:4">
      <c r="A673" s="354"/>
      <c r="B673" s="368"/>
      <c r="D673" s="333"/>
    </row>
    <row r="674" spans="1:4" ht="25.5">
      <c r="A674" s="341" t="s">
        <v>1947</v>
      </c>
      <c r="B674" s="355"/>
      <c r="C674" s="329" t="s">
        <v>1946</v>
      </c>
      <c r="D674" s="376"/>
    </row>
    <row r="675" spans="1:4">
      <c r="A675" s="341"/>
      <c r="B675" s="355" t="str">
        <f>B$51</f>
        <v>RA</v>
      </c>
      <c r="C675" s="356" t="s">
        <v>2324</v>
      </c>
      <c r="D675" s="376" t="s">
        <v>2341</v>
      </c>
    </row>
    <row r="676" spans="1:4">
      <c r="A676" s="366"/>
      <c r="B676" s="367" t="str">
        <f>B$52</f>
        <v>S1</v>
      </c>
      <c r="C676" s="404"/>
      <c r="D676" s="405"/>
    </row>
    <row r="677" spans="1:4">
      <c r="A677" s="341"/>
      <c r="B677" s="355" t="str">
        <f>B$53</f>
        <v>S2</v>
      </c>
      <c r="C677" s="329"/>
      <c r="D677" s="376"/>
    </row>
    <row r="678" spans="1:4">
      <c r="A678" s="341"/>
      <c r="B678" s="355" t="str">
        <f>B$54</f>
        <v>S3</v>
      </c>
      <c r="C678" s="329"/>
      <c r="D678" s="376"/>
    </row>
    <row r="679" spans="1:4">
      <c r="A679" s="341"/>
      <c r="B679" s="355" t="str">
        <f>B$55</f>
        <v>S4</v>
      </c>
      <c r="C679" s="329"/>
      <c r="D679" s="376"/>
    </row>
    <row r="680" spans="1:4">
      <c r="A680" s="354"/>
      <c r="B680" s="368"/>
      <c r="D680" s="333"/>
    </row>
    <row r="681" spans="1:4">
      <c r="A681" s="341" t="s">
        <v>1945</v>
      </c>
      <c r="B681" s="355"/>
      <c r="C681" s="329" t="s">
        <v>1944</v>
      </c>
      <c r="D681" s="376"/>
    </row>
    <row r="682" spans="1:4" ht="25.5">
      <c r="A682" s="341"/>
      <c r="B682" s="355" t="str">
        <f>B$51</f>
        <v>RA</v>
      </c>
      <c r="C682" s="356" t="s">
        <v>2401</v>
      </c>
      <c r="D682" s="376" t="s">
        <v>2341</v>
      </c>
    </row>
    <row r="683" spans="1:4">
      <c r="A683" s="366"/>
      <c r="B683" s="367" t="str">
        <f>B$52</f>
        <v>S1</v>
      </c>
      <c r="C683" s="404"/>
      <c r="D683" s="405"/>
    </row>
    <row r="684" spans="1:4">
      <c r="A684" s="341"/>
      <c r="B684" s="355" t="str">
        <f>B$53</f>
        <v>S2</v>
      </c>
      <c r="C684" s="329"/>
      <c r="D684" s="376"/>
    </row>
    <row r="685" spans="1:4">
      <c r="A685" s="341"/>
      <c r="B685" s="355" t="str">
        <f>B$54</f>
        <v>S3</v>
      </c>
      <c r="C685" s="329"/>
      <c r="D685" s="376"/>
    </row>
    <row r="686" spans="1:4">
      <c r="A686" s="341"/>
      <c r="B686" s="355" t="str">
        <f>B$55</f>
        <v>S4</v>
      </c>
      <c r="C686" s="329"/>
      <c r="D686" s="376"/>
    </row>
    <row r="687" spans="1:4">
      <c r="A687" s="354"/>
      <c r="B687" s="368"/>
      <c r="D687" s="333"/>
    </row>
    <row r="688" spans="1:4" ht="38.25">
      <c r="A688" s="343">
        <v>5</v>
      </c>
      <c r="B688" s="344"/>
      <c r="C688" s="345" t="s">
        <v>1943</v>
      </c>
      <c r="D688" s="378"/>
    </row>
    <row r="689" spans="1:4" ht="25.5">
      <c r="A689" s="343">
        <v>5.0999999999999996</v>
      </c>
      <c r="B689" s="344"/>
      <c r="C689" s="345" t="s">
        <v>1942</v>
      </c>
      <c r="D689" s="378"/>
    </row>
    <row r="690" spans="1:4" ht="25.5">
      <c r="A690" s="341" t="s">
        <v>55</v>
      </c>
      <c r="B690" s="355"/>
      <c r="C690" s="329" t="s">
        <v>1941</v>
      </c>
      <c r="D690" s="376"/>
    </row>
    <row r="691" spans="1:4">
      <c r="A691" s="341"/>
      <c r="B691" s="355" t="s">
        <v>2246</v>
      </c>
      <c r="C691" s="356" t="s">
        <v>2267</v>
      </c>
      <c r="D691" s="376" t="s">
        <v>2341</v>
      </c>
    </row>
    <row r="692" spans="1:4">
      <c r="A692" s="366"/>
      <c r="B692" s="367" t="str">
        <f>B$52</f>
        <v>S1</v>
      </c>
      <c r="C692" s="404"/>
      <c r="D692" s="405"/>
    </row>
    <row r="693" spans="1:4">
      <c r="A693" s="341"/>
      <c r="B693" s="355" t="str">
        <f>B$53</f>
        <v>S2</v>
      </c>
      <c r="C693" s="329"/>
      <c r="D693" s="376"/>
    </row>
    <row r="694" spans="1:4">
      <c r="A694" s="341"/>
      <c r="B694" s="355" t="str">
        <f>B$54</f>
        <v>S3</v>
      </c>
      <c r="C694" s="329"/>
      <c r="D694" s="376"/>
    </row>
    <row r="695" spans="1:4">
      <c r="A695" s="341"/>
      <c r="B695" s="355" t="str">
        <f>B$55</f>
        <v>S4</v>
      </c>
      <c r="C695" s="329"/>
      <c r="D695" s="376"/>
    </row>
    <row r="696" spans="1:4">
      <c r="A696" s="354"/>
      <c r="B696" s="368"/>
      <c r="D696" s="333"/>
    </row>
    <row r="697" spans="1:4">
      <c r="A697" s="341" t="s">
        <v>1940</v>
      </c>
      <c r="B697" s="355"/>
      <c r="C697" s="329" t="s">
        <v>1939</v>
      </c>
      <c r="D697" s="376"/>
    </row>
    <row r="698" spans="1:4" ht="25.5">
      <c r="A698" s="341"/>
      <c r="B698" s="355" t="s">
        <v>2246</v>
      </c>
      <c r="C698" s="346" t="s">
        <v>2648</v>
      </c>
      <c r="D698" s="376" t="s">
        <v>2341</v>
      </c>
    </row>
    <row r="699" spans="1:4">
      <c r="A699" s="366"/>
      <c r="B699" s="367" t="str">
        <f>B$52</f>
        <v>S1</v>
      </c>
      <c r="C699" s="404"/>
      <c r="D699" s="405"/>
    </row>
    <row r="700" spans="1:4">
      <c r="A700" s="341"/>
      <c r="B700" s="355" t="str">
        <f>B$53</f>
        <v>S2</v>
      </c>
      <c r="C700" s="329"/>
      <c r="D700" s="376"/>
    </row>
    <row r="701" spans="1:4">
      <c r="A701" s="341"/>
      <c r="B701" s="355" t="str">
        <f>B$54</f>
        <v>S3</v>
      </c>
      <c r="C701" s="329"/>
      <c r="D701" s="376"/>
    </row>
    <row r="702" spans="1:4">
      <c r="A702" s="341"/>
      <c r="B702" s="355" t="str">
        <f>B$55</f>
        <v>S4</v>
      </c>
      <c r="C702" s="329"/>
      <c r="D702" s="376"/>
    </row>
    <row r="703" spans="1:4">
      <c r="A703" s="354"/>
      <c r="B703" s="368"/>
      <c r="D703" s="333"/>
    </row>
    <row r="704" spans="1:4">
      <c r="A704" s="341" t="s">
        <v>1938</v>
      </c>
      <c r="B704" s="355"/>
      <c r="C704" s="329" t="s">
        <v>1937</v>
      </c>
      <c r="D704" s="376"/>
    </row>
    <row r="705" spans="1:4" ht="81" customHeight="1">
      <c r="A705" s="341"/>
      <c r="B705" s="355" t="s">
        <v>2246</v>
      </c>
      <c r="C705" s="356" t="s">
        <v>2268</v>
      </c>
      <c r="D705" s="376" t="s">
        <v>2341</v>
      </c>
    </row>
    <row r="706" spans="1:4">
      <c r="A706" s="366"/>
      <c r="B706" s="367" t="str">
        <f>B$52</f>
        <v>S1</v>
      </c>
      <c r="C706" s="404"/>
      <c r="D706" s="405"/>
    </row>
    <row r="707" spans="1:4">
      <c r="A707" s="341"/>
      <c r="B707" s="355" t="str">
        <f>B$53</f>
        <v>S2</v>
      </c>
      <c r="C707" s="329"/>
      <c r="D707" s="376"/>
    </row>
    <row r="708" spans="1:4">
      <c r="A708" s="341"/>
      <c r="B708" s="355" t="str">
        <f>B$54</f>
        <v>S3</v>
      </c>
      <c r="C708" s="329"/>
      <c r="D708" s="376"/>
    </row>
    <row r="709" spans="1:4">
      <c r="A709" s="341"/>
      <c r="B709" s="355" t="str">
        <f>B$55</f>
        <v>S4</v>
      </c>
      <c r="C709" s="329"/>
      <c r="D709" s="376"/>
    </row>
    <row r="710" spans="1:4">
      <c r="A710" s="354"/>
      <c r="B710" s="368"/>
      <c r="D710" s="333"/>
    </row>
    <row r="711" spans="1:4">
      <c r="A711" s="341" t="s">
        <v>1936</v>
      </c>
      <c r="B711" s="355"/>
      <c r="C711" s="329" t="s">
        <v>1935</v>
      </c>
      <c r="D711" s="376"/>
    </row>
    <row r="712" spans="1:4" ht="38.25">
      <c r="A712" s="341"/>
      <c r="B712" s="355" t="s">
        <v>2246</v>
      </c>
      <c r="C712" s="356" t="s">
        <v>2350</v>
      </c>
      <c r="D712" s="376" t="s">
        <v>2341</v>
      </c>
    </row>
    <row r="713" spans="1:4">
      <c r="A713" s="366"/>
      <c r="B713" s="367" t="str">
        <f>B$52</f>
        <v>S1</v>
      </c>
      <c r="C713" s="404"/>
      <c r="D713" s="405"/>
    </row>
    <row r="714" spans="1:4">
      <c r="A714" s="341"/>
      <c r="B714" s="355" t="str">
        <f>B$53</f>
        <v>S2</v>
      </c>
      <c r="C714" s="329"/>
      <c r="D714" s="376"/>
    </row>
    <row r="715" spans="1:4">
      <c r="A715" s="341"/>
      <c r="B715" s="355" t="str">
        <f>B$54</f>
        <v>S3</v>
      </c>
      <c r="C715" s="329"/>
      <c r="D715" s="376"/>
    </row>
    <row r="716" spans="1:4">
      <c r="A716" s="341"/>
      <c r="B716" s="355" t="str">
        <f>B$55</f>
        <v>S4</v>
      </c>
      <c r="C716" s="329"/>
      <c r="D716" s="376"/>
    </row>
    <row r="717" spans="1:4">
      <c r="A717" s="354"/>
      <c r="B717" s="368"/>
      <c r="D717" s="333"/>
    </row>
    <row r="718" spans="1:4" ht="25.5">
      <c r="A718" s="341" t="s">
        <v>1934</v>
      </c>
      <c r="B718" s="355"/>
      <c r="C718" s="329" t="s">
        <v>1933</v>
      </c>
      <c r="D718" s="376"/>
    </row>
    <row r="719" spans="1:4" ht="47.25" customHeight="1">
      <c r="A719" s="341"/>
      <c r="B719" s="355" t="s">
        <v>2246</v>
      </c>
      <c r="C719" s="346" t="s">
        <v>2279</v>
      </c>
      <c r="D719" s="376" t="s">
        <v>2341</v>
      </c>
    </row>
    <row r="720" spans="1:4">
      <c r="A720" s="366"/>
      <c r="B720" s="367" t="str">
        <f>B$52</f>
        <v>S1</v>
      </c>
      <c r="C720" s="404"/>
      <c r="D720" s="405"/>
    </row>
    <row r="721" spans="1:4">
      <c r="A721" s="341"/>
      <c r="B721" s="355" t="str">
        <f>B$53</f>
        <v>S2</v>
      </c>
      <c r="C721" s="329"/>
      <c r="D721" s="376"/>
    </row>
    <row r="722" spans="1:4">
      <c r="A722" s="341"/>
      <c r="B722" s="355" t="str">
        <f>B$54</f>
        <v>S3</v>
      </c>
      <c r="C722" s="329"/>
      <c r="D722" s="376"/>
    </row>
    <row r="723" spans="1:4">
      <c r="A723" s="341"/>
      <c r="B723" s="355" t="str">
        <f>B$55</f>
        <v>S4</v>
      </c>
      <c r="C723" s="329"/>
      <c r="D723" s="376"/>
    </row>
    <row r="724" spans="1:4">
      <c r="A724" s="354"/>
      <c r="B724" s="368"/>
      <c r="D724" s="333"/>
    </row>
    <row r="725" spans="1:4">
      <c r="A725" s="343">
        <v>5.2</v>
      </c>
      <c r="B725" s="344"/>
      <c r="C725" s="345" t="s">
        <v>1932</v>
      </c>
      <c r="D725" s="379"/>
    </row>
    <row r="726" spans="1:4" ht="25.5">
      <c r="A726" s="341" t="s">
        <v>56</v>
      </c>
      <c r="B726" s="355"/>
      <c r="C726" s="329" t="s">
        <v>1931</v>
      </c>
      <c r="D726" s="376"/>
    </row>
    <row r="727" spans="1:4" ht="25.5">
      <c r="A727" s="341"/>
      <c r="B727" s="355" t="s">
        <v>2246</v>
      </c>
      <c r="C727" s="346" t="s">
        <v>2281</v>
      </c>
      <c r="D727" s="376" t="s">
        <v>2341</v>
      </c>
    </row>
    <row r="728" spans="1:4">
      <c r="A728" s="366"/>
      <c r="B728" s="367" t="str">
        <f>B$52</f>
        <v>S1</v>
      </c>
      <c r="C728" s="404"/>
      <c r="D728" s="405"/>
    </row>
    <row r="729" spans="1:4">
      <c r="A729" s="341"/>
      <c r="B729" s="355" t="str">
        <f>B$53</f>
        <v>S2</v>
      </c>
      <c r="C729" s="329"/>
      <c r="D729" s="376"/>
    </row>
    <row r="730" spans="1:4">
      <c r="A730" s="341"/>
      <c r="B730" s="355" t="str">
        <f>B$54</f>
        <v>S3</v>
      </c>
      <c r="C730" s="329"/>
      <c r="D730" s="376"/>
    </row>
    <row r="731" spans="1:4">
      <c r="A731" s="341"/>
      <c r="B731" s="355" t="str">
        <f>B$55</f>
        <v>S4</v>
      </c>
      <c r="C731" s="329"/>
      <c r="D731" s="376"/>
    </row>
    <row r="732" spans="1:4">
      <c r="A732" s="354"/>
      <c r="B732" s="368"/>
      <c r="D732" s="333"/>
    </row>
    <row r="733" spans="1:4">
      <c r="A733" s="341" t="s">
        <v>57</v>
      </c>
      <c r="B733" s="355"/>
      <c r="C733" s="329" t="s">
        <v>2706</v>
      </c>
      <c r="D733" s="376"/>
    </row>
    <row r="734" spans="1:4" ht="24" customHeight="1">
      <c r="A734" s="341"/>
      <c r="B734" s="355" t="s">
        <v>2246</v>
      </c>
      <c r="C734" s="356" t="s">
        <v>2269</v>
      </c>
      <c r="D734" s="376" t="s">
        <v>2341</v>
      </c>
    </row>
    <row r="735" spans="1:4">
      <c r="A735" s="366"/>
      <c r="B735" s="367" t="str">
        <f>B$52</f>
        <v>S1</v>
      </c>
      <c r="C735" s="404"/>
      <c r="D735" s="405"/>
    </row>
    <row r="736" spans="1:4">
      <c r="A736" s="341"/>
      <c r="B736" s="355" t="str">
        <f>B$53</f>
        <v>S2</v>
      </c>
      <c r="C736" s="329"/>
      <c r="D736" s="376"/>
    </row>
    <row r="737" spans="1:4">
      <c r="A737" s="341"/>
      <c r="B737" s="355" t="str">
        <f>B$54</f>
        <v>S3</v>
      </c>
      <c r="C737" s="329"/>
      <c r="D737" s="376"/>
    </row>
    <row r="738" spans="1:4">
      <c r="A738" s="341"/>
      <c r="B738" s="355" t="str">
        <f>B$55</f>
        <v>S4</v>
      </c>
      <c r="C738" s="329"/>
      <c r="D738" s="376"/>
    </row>
    <row r="739" spans="1:4">
      <c r="A739" s="354"/>
      <c r="B739" s="368"/>
      <c r="D739" s="333"/>
    </row>
    <row r="740" spans="1:4">
      <c r="A740" s="341" t="s">
        <v>58</v>
      </c>
      <c r="B740" s="355"/>
      <c r="C740" s="329" t="s">
        <v>1930</v>
      </c>
      <c r="D740" s="376"/>
    </row>
    <row r="741" spans="1:4">
      <c r="A741" s="462"/>
      <c r="B741" s="464" t="s">
        <v>2246</v>
      </c>
      <c r="C741" s="466" t="s">
        <v>2280</v>
      </c>
      <c r="D741" s="468" t="s">
        <v>2341</v>
      </c>
    </row>
    <row r="742" spans="1:4">
      <c r="A742" s="463"/>
      <c r="B742" s="465"/>
      <c r="C742" s="467"/>
      <c r="D742" s="469"/>
    </row>
    <row r="743" spans="1:4">
      <c r="A743" s="463"/>
      <c r="B743" s="465"/>
      <c r="C743" s="467"/>
      <c r="D743" s="469"/>
    </row>
    <row r="744" spans="1:4">
      <c r="A744" s="341"/>
      <c r="B744" s="355" t="str">
        <f>B$52</f>
        <v>S1</v>
      </c>
      <c r="C744" s="329"/>
      <c r="D744" s="376"/>
    </row>
    <row r="745" spans="1:4">
      <c r="A745" s="341"/>
      <c r="B745" s="355" t="str">
        <f>B$53</f>
        <v>S2</v>
      </c>
      <c r="C745" s="329"/>
      <c r="D745" s="376"/>
    </row>
    <row r="746" spans="1:4">
      <c r="A746" s="341"/>
      <c r="B746" s="355" t="str">
        <f>B$54</f>
        <v>S3</v>
      </c>
      <c r="C746" s="329"/>
      <c r="D746" s="376"/>
    </row>
    <row r="747" spans="1:4">
      <c r="A747" s="341"/>
      <c r="B747" s="355" t="str">
        <f>B$55</f>
        <v>S4</v>
      </c>
      <c r="C747" s="329"/>
      <c r="D747" s="376"/>
    </row>
    <row r="748" spans="1:4">
      <c r="A748" s="354"/>
      <c r="B748" s="368"/>
      <c r="D748" s="333"/>
    </row>
    <row r="749" spans="1:4" ht="25.5">
      <c r="A749" s="343">
        <v>5.3</v>
      </c>
      <c r="B749" s="344"/>
      <c r="C749" s="345" t="s">
        <v>1929</v>
      </c>
      <c r="D749" s="379"/>
    </row>
    <row r="750" spans="1:4">
      <c r="A750" s="341" t="s">
        <v>59</v>
      </c>
      <c r="B750" s="355"/>
      <c r="C750" s="329" t="s">
        <v>1928</v>
      </c>
      <c r="D750" s="376"/>
    </row>
    <row r="751" spans="1:4" ht="38.25">
      <c r="A751" s="341"/>
      <c r="B751" s="355" t="s">
        <v>2246</v>
      </c>
      <c r="C751" s="356" t="s">
        <v>2282</v>
      </c>
      <c r="D751" s="376" t="s">
        <v>2341</v>
      </c>
    </row>
    <row r="752" spans="1:4">
      <c r="A752" s="366"/>
      <c r="B752" s="367" t="str">
        <f>B$52</f>
        <v>S1</v>
      </c>
      <c r="C752" s="404"/>
      <c r="D752" s="405"/>
    </row>
    <row r="753" spans="1:4">
      <c r="A753" s="341"/>
      <c r="B753" s="355" t="str">
        <f>B$53</f>
        <v>S2</v>
      </c>
      <c r="C753" s="329"/>
      <c r="D753" s="376"/>
    </row>
    <row r="754" spans="1:4">
      <c r="A754" s="341"/>
      <c r="B754" s="355" t="str">
        <f>B$54</f>
        <v>S3</v>
      </c>
      <c r="C754" s="329"/>
      <c r="D754" s="376"/>
    </row>
    <row r="755" spans="1:4">
      <c r="A755" s="341"/>
      <c r="B755" s="355" t="str">
        <f>B$55</f>
        <v>S4</v>
      </c>
      <c r="C755" s="329"/>
      <c r="D755" s="376"/>
    </row>
    <row r="756" spans="1:4">
      <c r="A756" s="354"/>
      <c r="B756" s="368"/>
      <c r="D756" s="333"/>
    </row>
    <row r="757" spans="1:4">
      <c r="A757" s="341" t="s">
        <v>7</v>
      </c>
      <c r="B757" s="355"/>
      <c r="C757" s="329" t="s">
        <v>1927</v>
      </c>
      <c r="D757" s="376"/>
    </row>
    <row r="758" spans="1:4" ht="25.5">
      <c r="A758" s="341"/>
      <c r="B758" s="355" t="s">
        <v>2246</v>
      </c>
      <c r="C758" s="356" t="s">
        <v>2285</v>
      </c>
      <c r="D758" s="376" t="s">
        <v>2341</v>
      </c>
    </row>
    <row r="759" spans="1:4">
      <c r="A759" s="366"/>
      <c r="B759" s="367" t="str">
        <f>B$52</f>
        <v>S1</v>
      </c>
      <c r="C759" s="404"/>
      <c r="D759" s="405"/>
    </row>
    <row r="760" spans="1:4">
      <c r="A760" s="341"/>
      <c r="B760" s="355" t="str">
        <f>B$53</f>
        <v>S2</v>
      </c>
      <c r="C760" s="329"/>
      <c r="D760" s="376"/>
    </row>
    <row r="761" spans="1:4">
      <c r="A761" s="341"/>
      <c r="B761" s="355" t="str">
        <f>B$54</f>
        <v>S3</v>
      </c>
      <c r="C761" s="329"/>
      <c r="D761" s="376"/>
    </row>
    <row r="762" spans="1:4">
      <c r="A762" s="341"/>
      <c r="B762" s="355" t="str">
        <f>B$55</f>
        <v>S4</v>
      </c>
      <c r="C762" s="329"/>
      <c r="D762" s="376"/>
    </row>
    <row r="763" spans="1:4">
      <c r="A763" s="354"/>
      <c r="B763" s="368"/>
      <c r="D763" s="333"/>
    </row>
    <row r="764" spans="1:4">
      <c r="A764" s="341" t="s">
        <v>8</v>
      </c>
      <c r="B764" s="355"/>
      <c r="C764" s="329" t="s">
        <v>1926</v>
      </c>
      <c r="D764" s="376"/>
    </row>
    <row r="765" spans="1:4" ht="25.5">
      <c r="A765" s="341"/>
      <c r="B765" s="355" t="s">
        <v>2246</v>
      </c>
      <c r="C765" s="356" t="s">
        <v>2283</v>
      </c>
      <c r="D765" s="376" t="s">
        <v>2341</v>
      </c>
    </row>
    <row r="766" spans="1:4">
      <c r="A766" s="366"/>
      <c r="B766" s="367" t="str">
        <f>B$52</f>
        <v>S1</v>
      </c>
      <c r="C766" s="404"/>
      <c r="D766" s="405"/>
    </row>
    <row r="767" spans="1:4">
      <c r="A767" s="341"/>
      <c r="B767" s="355" t="str">
        <f>B$53</f>
        <v>S2</v>
      </c>
      <c r="C767" s="329"/>
      <c r="D767" s="376"/>
    </row>
    <row r="768" spans="1:4">
      <c r="A768" s="341"/>
      <c r="B768" s="355" t="str">
        <f>B$54</f>
        <v>S3</v>
      </c>
      <c r="C768" s="329"/>
      <c r="D768" s="376"/>
    </row>
    <row r="769" spans="1:4">
      <c r="A769" s="341"/>
      <c r="B769" s="355" t="str">
        <f>B$55</f>
        <v>S4</v>
      </c>
      <c r="C769" s="329"/>
      <c r="D769" s="376"/>
    </row>
    <row r="770" spans="1:4">
      <c r="A770" s="354"/>
      <c r="B770" s="368"/>
      <c r="D770" s="333"/>
    </row>
    <row r="771" spans="1:4" ht="25.5">
      <c r="A771" s="341" t="s">
        <v>9</v>
      </c>
      <c r="B771" s="355"/>
      <c r="C771" s="329" t="s">
        <v>1925</v>
      </c>
      <c r="D771" s="376"/>
    </row>
    <row r="772" spans="1:4" ht="25.5" customHeight="1">
      <c r="A772" s="341"/>
      <c r="B772" s="355" t="s">
        <v>2246</v>
      </c>
      <c r="C772" s="356" t="s">
        <v>2270</v>
      </c>
      <c r="D772" s="376" t="s">
        <v>2341</v>
      </c>
    </row>
    <row r="773" spans="1:4">
      <c r="A773" s="366"/>
      <c r="B773" s="367" t="str">
        <f>B$52</f>
        <v>S1</v>
      </c>
      <c r="C773" s="404"/>
      <c r="D773" s="405"/>
    </row>
    <row r="774" spans="1:4">
      <c r="A774" s="341"/>
      <c r="B774" s="355" t="str">
        <f>B$53</f>
        <v>S2</v>
      </c>
      <c r="C774" s="329"/>
      <c r="D774" s="376"/>
    </row>
    <row r="775" spans="1:4">
      <c r="A775" s="341"/>
      <c r="B775" s="355" t="str">
        <f>B$54</f>
        <v>S3</v>
      </c>
      <c r="C775" s="329"/>
      <c r="D775" s="376"/>
    </row>
    <row r="776" spans="1:4">
      <c r="A776" s="341"/>
      <c r="B776" s="355" t="str">
        <f>B$55</f>
        <v>S4</v>
      </c>
      <c r="C776" s="329"/>
      <c r="D776" s="376"/>
    </row>
    <row r="777" spans="1:4">
      <c r="A777" s="354"/>
      <c r="B777" s="368"/>
      <c r="D777" s="333"/>
    </row>
    <row r="778" spans="1:4">
      <c r="A778" s="341" t="s">
        <v>10</v>
      </c>
      <c r="B778" s="355"/>
      <c r="C778" s="329" t="s">
        <v>1924</v>
      </c>
      <c r="D778" s="376"/>
    </row>
    <row r="779" spans="1:4" ht="25.5">
      <c r="A779" s="341"/>
      <c r="B779" s="355" t="s">
        <v>2246</v>
      </c>
      <c r="C779" s="356" t="s">
        <v>2271</v>
      </c>
      <c r="D779" s="376" t="s">
        <v>2341</v>
      </c>
    </row>
    <row r="780" spans="1:4">
      <c r="A780" s="366"/>
      <c r="B780" s="367" t="str">
        <f>B$52</f>
        <v>S1</v>
      </c>
      <c r="C780" s="404"/>
      <c r="D780" s="405"/>
    </row>
    <row r="781" spans="1:4">
      <c r="A781" s="341"/>
      <c r="B781" s="355" t="str">
        <f>B$53</f>
        <v>S2</v>
      </c>
      <c r="C781" s="329"/>
      <c r="D781" s="376"/>
    </row>
    <row r="782" spans="1:4">
      <c r="A782" s="341"/>
      <c r="B782" s="355" t="str">
        <f>B$54</f>
        <v>S3</v>
      </c>
      <c r="C782" s="329"/>
      <c r="D782" s="376"/>
    </row>
    <row r="783" spans="1:4">
      <c r="A783" s="341"/>
      <c r="B783" s="355" t="str">
        <f>B$55</f>
        <v>S4</v>
      </c>
      <c r="C783" s="329"/>
      <c r="D783" s="376"/>
    </row>
    <row r="784" spans="1:4">
      <c r="A784" s="354"/>
      <c r="B784" s="368"/>
      <c r="D784" s="333"/>
    </row>
    <row r="785" spans="1:4">
      <c r="A785" s="341" t="s">
        <v>11</v>
      </c>
      <c r="B785" s="355"/>
      <c r="C785" s="329" t="s">
        <v>1923</v>
      </c>
      <c r="D785" s="376"/>
    </row>
    <row r="786" spans="1:4" ht="25.5">
      <c r="A786" s="341"/>
      <c r="B786" s="355" t="s">
        <v>2246</v>
      </c>
      <c r="C786" s="356" t="s">
        <v>2272</v>
      </c>
      <c r="D786" s="376" t="s">
        <v>2341</v>
      </c>
    </row>
    <row r="787" spans="1:4">
      <c r="A787" s="366"/>
      <c r="B787" s="367" t="str">
        <f>B$52</f>
        <v>S1</v>
      </c>
      <c r="C787" s="404"/>
      <c r="D787" s="405"/>
    </row>
    <row r="788" spans="1:4">
      <c r="A788" s="341"/>
      <c r="B788" s="355" t="str">
        <f>B$53</f>
        <v>S2</v>
      </c>
      <c r="C788" s="329"/>
      <c r="D788" s="376"/>
    </row>
    <row r="789" spans="1:4">
      <c r="A789" s="341"/>
      <c r="B789" s="355" t="str">
        <f>B$54</f>
        <v>S3</v>
      </c>
      <c r="C789" s="329"/>
      <c r="D789" s="376"/>
    </row>
    <row r="790" spans="1:4">
      <c r="A790" s="341"/>
      <c r="B790" s="355" t="str">
        <f>B$55</f>
        <v>S4</v>
      </c>
      <c r="C790" s="329"/>
      <c r="D790" s="376"/>
    </row>
    <row r="791" spans="1:4">
      <c r="A791" s="354"/>
      <c r="B791" s="368"/>
      <c r="D791" s="333"/>
    </row>
    <row r="792" spans="1:4">
      <c r="A792" s="343">
        <v>5.4</v>
      </c>
      <c r="B792" s="344"/>
      <c r="C792" s="345" t="s">
        <v>1922</v>
      </c>
      <c r="D792" s="378"/>
    </row>
    <row r="793" spans="1:4" ht="25.5">
      <c r="A793" s="341" t="s">
        <v>470</v>
      </c>
      <c r="B793" s="355"/>
      <c r="C793" s="329" t="s">
        <v>1921</v>
      </c>
      <c r="D793" s="376"/>
    </row>
    <row r="794" spans="1:4">
      <c r="A794" s="341"/>
      <c r="B794" s="355" t="s">
        <v>2246</v>
      </c>
      <c r="C794" s="356" t="s">
        <v>2273</v>
      </c>
      <c r="D794" s="376" t="s">
        <v>2341</v>
      </c>
    </row>
    <row r="795" spans="1:4">
      <c r="A795" s="366"/>
      <c r="B795" s="367" t="str">
        <f>B$52</f>
        <v>S1</v>
      </c>
      <c r="C795" s="404"/>
      <c r="D795" s="405"/>
    </row>
    <row r="796" spans="1:4">
      <c r="A796" s="341"/>
      <c r="B796" s="355" t="str">
        <f>B$53</f>
        <v>S2</v>
      </c>
      <c r="C796" s="329"/>
      <c r="D796" s="376"/>
    </row>
    <row r="797" spans="1:4">
      <c r="A797" s="341"/>
      <c r="B797" s="355" t="str">
        <f>B$54</f>
        <v>S3</v>
      </c>
      <c r="C797" s="329"/>
      <c r="D797" s="376"/>
    </row>
    <row r="798" spans="1:4">
      <c r="A798" s="341"/>
      <c r="B798" s="355" t="str">
        <f>B$55</f>
        <v>S4</v>
      </c>
      <c r="C798" s="329"/>
      <c r="D798" s="376"/>
    </row>
    <row r="799" spans="1:4">
      <c r="A799" s="354"/>
      <c r="B799" s="368"/>
      <c r="D799" s="333"/>
    </row>
    <row r="800" spans="1:4">
      <c r="A800" s="341" t="s">
        <v>350</v>
      </c>
      <c r="B800" s="355"/>
      <c r="C800" s="329" t="s">
        <v>1920</v>
      </c>
      <c r="D800" s="376"/>
    </row>
    <row r="801" spans="1:4">
      <c r="A801" s="341"/>
      <c r="B801" s="355" t="s">
        <v>2246</v>
      </c>
      <c r="C801" s="356" t="s">
        <v>2274</v>
      </c>
      <c r="D801" s="376" t="s">
        <v>2341</v>
      </c>
    </row>
    <row r="802" spans="1:4">
      <c r="A802" s="366"/>
      <c r="B802" s="367" t="str">
        <f>B$52</f>
        <v>S1</v>
      </c>
      <c r="C802" s="404"/>
      <c r="D802" s="405"/>
    </row>
    <row r="803" spans="1:4">
      <c r="A803" s="341"/>
      <c r="B803" s="355" t="str">
        <f>B$53</f>
        <v>S2</v>
      </c>
      <c r="C803" s="329"/>
      <c r="D803" s="376"/>
    </row>
    <row r="804" spans="1:4">
      <c r="A804" s="341"/>
      <c r="B804" s="355" t="str">
        <f>B$54</f>
        <v>S3</v>
      </c>
      <c r="C804" s="329"/>
      <c r="D804" s="376"/>
    </row>
    <row r="805" spans="1:4">
      <c r="A805" s="341"/>
      <c r="B805" s="355" t="str">
        <f>B$55</f>
        <v>S4</v>
      </c>
      <c r="C805" s="329"/>
      <c r="D805" s="376"/>
    </row>
    <row r="806" spans="1:4">
      <c r="A806" s="354"/>
      <c r="B806" s="368"/>
      <c r="D806" s="333"/>
    </row>
    <row r="807" spans="1:4" ht="25.5">
      <c r="A807" s="341" t="s">
        <v>12</v>
      </c>
      <c r="B807" s="355"/>
      <c r="C807" s="329" t="s">
        <v>1919</v>
      </c>
      <c r="D807" s="376"/>
    </row>
    <row r="808" spans="1:4" ht="25.5">
      <c r="A808" s="341"/>
      <c r="B808" s="355" t="s">
        <v>2246</v>
      </c>
      <c r="C808" s="357" t="s">
        <v>2275</v>
      </c>
      <c r="D808" s="376" t="s">
        <v>2341</v>
      </c>
    </row>
    <row r="809" spans="1:4">
      <c r="A809" s="366"/>
      <c r="B809" s="367" t="str">
        <f>B$52</f>
        <v>S1</v>
      </c>
      <c r="C809" s="404"/>
      <c r="D809" s="405"/>
    </row>
    <row r="810" spans="1:4">
      <c r="A810" s="341"/>
      <c r="B810" s="355" t="str">
        <f>B$53</f>
        <v>S2</v>
      </c>
      <c r="C810" s="329"/>
      <c r="D810" s="376"/>
    </row>
    <row r="811" spans="1:4">
      <c r="A811" s="341"/>
      <c r="B811" s="355" t="str">
        <f>B$54</f>
        <v>S3</v>
      </c>
      <c r="C811" s="329"/>
      <c r="D811" s="376"/>
    </row>
    <row r="812" spans="1:4">
      <c r="A812" s="341"/>
      <c r="B812" s="355" t="str">
        <f>B$55</f>
        <v>S4</v>
      </c>
      <c r="C812" s="329"/>
      <c r="D812" s="376"/>
    </row>
    <row r="813" spans="1:4">
      <c r="A813" s="354"/>
      <c r="B813" s="368"/>
      <c r="D813" s="333"/>
    </row>
    <row r="814" spans="1:4" ht="25.5">
      <c r="A814" s="341" t="s">
        <v>13</v>
      </c>
      <c r="B814" s="355"/>
      <c r="C814" s="329" t="s">
        <v>1918</v>
      </c>
      <c r="D814" s="376"/>
    </row>
    <row r="815" spans="1:4" ht="51">
      <c r="A815" s="341"/>
      <c r="B815" s="355" t="s">
        <v>2246</v>
      </c>
      <c r="C815" s="356" t="s">
        <v>2351</v>
      </c>
      <c r="D815" s="376" t="s">
        <v>2341</v>
      </c>
    </row>
    <row r="816" spans="1:4">
      <c r="A816" s="366"/>
      <c r="B816" s="367" t="str">
        <f>B$52</f>
        <v>S1</v>
      </c>
      <c r="C816" s="404"/>
      <c r="D816" s="405"/>
    </row>
    <row r="817" spans="1:4">
      <c r="A817" s="341"/>
      <c r="B817" s="355" t="str">
        <f>B$53</f>
        <v>S2</v>
      </c>
      <c r="C817" s="329"/>
      <c r="D817" s="376"/>
    </row>
    <row r="818" spans="1:4">
      <c r="A818" s="341"/>
      <c r="B818" s="355" t="str">
        <f>B$54</f>
        <v>S3</v>
      </c>
      <c r="C818" s="329"/>
      <c r="D818" s="376"/>
    </row>
    <row r="819" spans="1:4">
      <c r="A819" s="341"/>
      <c r="B819" s="355" t="str">
        <f>B$55</f>
        <v>S4</v>
      </c>
      <c r="C819" s="329"/>
      <c r="D819" s="376"/>
    </row>
    <row r="820" spans="1:4">
      <c r="A820" s="354"/>
      <c r="B820" s="368"/>
      <c r="D820" s="333"/>
    </row>
    <row r="821" spans="1:4" ht="25.5">
      <c r="A821" s="343">
        <v>5.5</v>
      </c>
      <c r="B821" s="344"/>
      <c r="C821" s="345" t="s">
        <v>1917</v>
      </c>
      <c r="D821" s="378"/>
    </row>
    <row r="822" spans="1:4" ht="25.5">
      <c r="A822" s="341" t="s">
        <v>60</v>
      </c>
      <c r="B822" s="355"/>
      <c r="C822" s="329" t="s">
        <v>1916</v>
      </c>
      <c r="D822" s="376"/>
    </row>
    <row r="823" spans="1:4" ht="25.5">
      <c r="A823" s="341"/>
      <c r="B823" s="355" t="s">
        <v>2246</v>
      </c>
      <c r="C823" s="356" t="s">
        <v>2570</v>
      </c>
      <c r="D823" s="376" t="s">
        <v>2341</v>
      </c>
    </row>
    <row r="824" spans="1:4">
      <c r="A824" s="366"/>
      <c r="B824" s="367" t="str">
        <f>B$52</f>
        <v>S1</v>
      </c>
      <c r="C824" s="404"/>
      <c r="D824" s="405"/>
    </row>
    <row r="825" spans="1:4">
      <c r="A825" s="341"/>
      <c r="B825" s="355" t="str">
        <f>B$53</f>
        <v>S2</v>
      </c>
      <c r="C825" s="329"/>
      <c r="D825" s="376"/>
    </row>
    <row r="826" spans="1:4">
      <c r="A826" s="341"/>
      <c r="B826" s="355" t="str">
        <f>B$54</f>
        <v>S3</v>
      </c>
      <c r="C826" s="329"/>
      <c r="D826" s="376"/>
    </row>
    <row r="827" spans="1:4">
      <c r="A827" s="341"/>
      <c r="B827" s="355" t="str">
        <f>B$55</f>
        <v>S4</v>
      </c>
      <c r="C827" s="329"/>
      <c r="D827" s="376"/>
    </row>
    <row r="828" spans="1:4">
      <c r="A828" s="354"/>
      <c r="D828" s="333"/>
    </row>
    <row r="829" spans="1:4" ht="25.5">
      <c r="A829" s="341" t="s">
        <v>61</v>
      </c>
      <c r="B829" s="355"/>
      <c r="C829" s="329" t="s">
        <v>1915</v>
      </c>
      <c r="D829" s="376"/>
    </row>
    <row r="830" spans="1:4">
      <c r="A830" s="341"/>
      <c r="B830" s="355" t="s">
        <v>2246</v>
      </c>
      <c r="C830" s="356" t="s">
        <v>2352</v>
      </c>
      <c r="D830" s="376" t="s">
        <v>2341</v>
      </c>
    </row>
    <row r="831" spans="1:4">
      <c r="A831" s="366"/>
      <c r="B831" s="367" t="str">
        <f>B$52</f>
        <v>S1</v>
      </c>
      <c r="C831" s="404"/>
      <c r="D831" s="405"/>
    </row>
    <row r="832" spans="1:4">
      <c r="A832" s="341"/>
      <c r="B832" s="355" t="str">
        <f>B$53</f>
        <v>S2</v>
      </c>
      <c r="C832" s="329"/>
      <c r="D832" s="376"/>
    </row>
    <row r="833" spans="1:4">
      <c r="A833" s="341"/>
      <c r="B833" s="355" t="str">
        <f>B$54</f>
        <v>S3</v>
      </c>
      <c r="C833" s="329"/>
      <c r="D833" s="376"/>
    </row>
    <row r="834" spans="1:4">
      <c r="A834" s="341"/>
      <c r="B834" s="355" t="str">
        <f>B$55</f>
        <v>S4</v>
      </c>
      <c r="C834" s="329"/>
      <c r="D834" s="376"/>
    </row>
    <row r="835" spans="1:4">
      <c r="A835" s="354"/>
      <c r="D835" s="333"/>
    </row>
    <row r="836" spans="1:4">
      <c r="A836" s="341" t="s">
        <v>62</v>
      </c>
      <c r="B836" s="355"/>
      <c r="C836" s="329" t="s">
        <v>1914</v>
      </c>
      <c r="D836" s="376"/>
    </row>
    <row r="837" spans="1:4" ht="25.5">
      <c r="A837" s="341"/>
      <c r="B837" s="355" t="s">
        <v>2246</v>
      </c>
      <c r="C837" s="356" t="s">
        <v>2286</v>
      </c>
      <c r="D837" s="376" t="s">
        <v>2341</v>
      </c>
    </row>
    <row r="838" spans="1:4">
      <c r="A838" s="366"/>
      <c r="B838" s="367" t="str">
        <f>B$52</f>
        <v>S1</v>
      </c>
      <c r="C838" s="404"/>
      <c r="D838" s="405"/>
    </row>
    <row r="839" spans="1:4">
      <c r="A839" s="341"/>
      <c r="B839" s="355" t="str">
        <f>B$53</f>
        <v>S2</v>
      </c>
      <c r="C839" s="329"/>
      <c r="D839" s="376"/>
    </row>
    <row r="840" spans="1:4">
      <c r="A840" s="341"/>
      <c r="B840" s="355" t="str">
        <f>B$54</f>
        <v>S3</v>
      </c>
      <c r="C840" s="329"/>
      <c r="D840" s="376"/>
    </row>
    <row r="841" spans="1:4">
      <c r="A841" s="341"/>
      <c r="B841" s="355" t="str">
        <f>B$55</f>
        <v>S4</v>
      </c>
      <c r="C841" s="329"/>
      <c r="D841" s="376"/>
    </row>
    <row r="842" spans="1:4">
      <c r="A842" s="354"/>
      <c r="B842" s="368"/>
      <c r="D842" s="333"/>
    </row>
    <row r="843" spans="1:4">
      <c r="A843" s="343">
        <v>5.6</v>
      </c>
      <c r="B843" s="344"/>
      <c r="C843" s="345" t="s">
        <v>1913</v>
      </c>
      <c r="D843" s="378"/>
    </row>
    <row r="844" spans="1:4">
      <c r="A844" s="341" t="s">
        <v>1912</v>
      </c>
      <c r="B844" s="355"/>
      <c r="C844" s="329" t="s">
        <v>1911</v>
      </c>
      <c r="D844" s="376"/>
    </row>
    <row r="845" spans="1:4" ht="25.5">
      <c r="A845" s="341"/>
      <c r="B845" s="355" t="s">
        <v>2246</v>
      </c>
      <c r="C845" s="356" t="s">
        <v>2287</v>
      </c>
      <c r="D845" s="376" t="s">
        <v>2341</v>
      </c>
    </row>
    <row r="846" spans="1:4">
      <c r="A846" s="366"/>
      <c r="B846" s="367" t="str">
        <f>B$52</f>
        <v>S1</v>
      </c>
      <c r="C846" s="325" t="s">
        <v>2886</v>
      </c>
      <c r="D846" s="327" t="s">
        <v>2341</v>
      </c>
    </row>
    <row r="847" spans="1:4">
      <c r="A847" s="341"/>
      <c r="B847" s="355" t="str">
        <f>B$53</f>
        <v>S2</v>
      </c>
      <c r="C847" s="329"/>
      <c r="D847" s="376"/>
    </row>
    <row r="848" spans="1:4">
      <c r="A848" s="341"/>
      <c r="B848" s="355" t="str">
        <f>B$54</f>
        <v>S3</v>
      </c>
      <c r="C848" s="329"/>
      <c r="D848" s="376"/>
    </row>
    <row r="849" spans="1:4">
      <c r="A849" s="341"/>
      <c r="B849" s="355" t="str">
        <f>B$55</f>
        <v>S4</v>
      </c>
      <c r="C849" s="329"/>
      <c r="D849" s="376"/>
    </row>
    <row r="850" spans="1:4">
      <c r="A850" s="354"/>
      <c r="B850" s="368"/>
      <c r="D850" s="333"/>
    </row>
    <row r="851" spans="1:4">
      <c r="A851" s="341" t="s">
        <v>1910</v>
      </c>
      <c r="B851" s="355"/>
      <c r="C851" s="329" t="s">
        <v>1909</v>
      </c>
      <c r="D851" s="376"/>
    </row>
    <row r="852" spans="1:4" ht="38.25">
      <c r="A852" s="341"/>
      <c r="B852" s="355" t="s">
        <v>2246</v>
      </c>
      <c r="C852" s="356" t="s">
        <v>2353</v>
      </c>
      <c r="D852" s="376" t="s">
        <v>2341</v>
      </c>
    </row>
    <row r="853" spans="1:4" ht="25.5">
      <c r="A853" s="366"/>
      <c r="B853" s="367" t="str">
        <f>B$52</f>
        <v>S1</v>
      </c>
      <c r="C853" s="325" t="s">
        <v>2887</v>
      </c>
      <c r="D853" s="427" t="s">
        <v>2341</v>
      </c>
    </row>
    <row r="854" spans="1:4">
      <c r="A854" s="341"/>
      <c r="B854" s="355" t="str">
        <f>B$53</f>
        <v>S2</v>
      </c>
      <c r="C854" s="329"/>
      <c r="D854" s="376"/>
    </row>
    <row r="855" spans="1:4">
      <c r="A855" s="341"/>
      <c r="B855" s="355" t="str">
        <f>B$54</f>
        <v>S3</v>
      </c>
      <c r="C855" s="329"/>
      <c r="D855" s="376"/>
    </row>
    <row r="856" spans="1:4">
      <c r="A856" s="341"/>
      <c r="B856" s="355" t="str">
        <f>B$55</f>
        <v>S4</v>
      </c>
      <c r="C856" s="329"/>
      <c r="D856" s="376"/>
    </row>
    <row r="857" spans="1:4">
      <c r="A857" s="354"/>
      <c r="B857" s="368"/>
      <c r="D857" s="333"/>
    </row>
    <row r="858" spans="1:4" ht="25.5">
      <c r="A858" s="341" t="s">
        <v>1908</v>
      </c>
      <c r="B858" s="355"/>
      <c r="C858" s="329" t="s">
        <v>1907</v>
      </c>
      <c r="D858" s="376"/>
    </row>
    <row r="859" spans="1:4">
      <c r="A859" s="341"/>
      <c r="B859" s="355" t="s">
        <v>2246</v>
      </c>
      <c r="C859" s="356" t="s">
        <v>2288</v>
      </c>
      <c r="D859" s="376" t="s">
        <v>2341</v>
      </c>
    </row>
    <row r="860" spans="1:4">
      <c r="A860" s="366"/>
      <c r="B860" s="367" t="str">
        <f>B$52</f>
        <v>S1</v>
      </c>
      <c r="C860" s="426" t="s">
        <v>2288</v>
      </c>
      <c r="D860" s="427" t="s">
        <v>2341</v>
      </c>
    </row>
    <row r="861" spans="1:4">
      <c r="A861" s="341"/>
      <c r="B861" s="355" t="str">
        <f>B$53</f>
        <v>S2</v>
      </c>
      <c r="C861" s="329"/>
      <c r="D861" s="376"/>
    </row>
    <row r="862" spans="1:4">
      <c r="A862" s="341"/>
      <c r="B862" s="355" t="str">
        <f>B$54</f>
        <v>S3</v>
      </c>
      <c r="C862" s="329"/>
      <c r="D862" s="376"/>
    </row>
    <row r="863" spans="1:4">
      <c r="A863" s="341"/>
      <c r="B863" s="355" t="str">
        <f>B$55</f>
        <v>S4</v>
      </c>
      <c r="C863" s="329"/>
      <c r="D863" s="376"/>
    </row>
    <row r="864" spans="1:4">
      <c r="A864" s="354"/>
      <c r="B864" s="368"/>
      <c r="D864" s="333"/>
    </row>
    <row r="865" spans="1:4" ht="25.5">
      <c r="A865" s="341" t="s">
        <v>1906</v>
      </c>
      <c r="B865" s="355"/>
      <c r="C865" s="329" t="s">
        <v>1905</v>
      </c>
      <c r="D865" s="376"/>
    </row>
    <row r="866" spans="1:4">
      <c r="A866" s="341"/>
      <c r="B866" s="355" t="s">
        <v>2246</v>
      </c>
      <c r="C866" s="356" t="s">
        <v>2289</v>
      </c>
      <c r="D866" s="376" t="s">
        <v>2341</v>
      </c>
    </row>
    <row r="867" spans="1:4">
      <c r="A867" s="366"/>
      <c r="B867" s="367" t="str">
        <f>B$52</f>
        <v>S1</v>
      </c>
      <c r="C867" s="426" t="s">
        <v>2289</v>
      </c>
      <c r="D867" s="427" t="s">
        <v>2341</v>
      </c>
    </row>
    <row r="868" spans="1:4">
      <c r="A868" s="341"/>
      <c r="B868" s="355" t="str">
        <f>B$53</f>
        <v>S2</v>
      </c>
      <c r="C868" s="329"/>
      <c r="D868" s="376"/>
    </row>
    <row r="869" spans="1:4">
      <c r="A869" s="341"/>
      <c r="B869" s="355" t="str">
        <f>B$54</f>
        <v>S3</v>
      </c>
      <c r="C869" s="329"/>
      <c r="D869" s="376"/>
    </row>
    <row r="870" spans="1:4">
      <c r="A870" s="341"/>
      <c r="B870" s="355" t="str">
        <f>B$55</f>
        <v>S4</v>
      </c>
      <c r="C870" s="329"/>
      <c r="D870" s="376"/>
    </row>
    <row r="871" spans="1:4">
      <c r="A871" s="354"/>
      <c r="B871" s="368"/>
      <c r="D871" s="333"/>
    </row>
    <row r="872" spans="1:4" ht="25.5">
      <c r="A872" s="341" t="s">
        <v>1904</v>
      </c>
      <c r="B872" s="355"/>
      <c r="C872" s="329" t="s">
        <v>1903</v>
      </c>
      <c r="D872" s="376"/>
    </row>
    <row r="873" spans="1:4" ht="25.5">
      <c r="A873" s="341"/>
      <c r="B873" s="355" t="s">
        <v>2246</v>
      </c>
      <c r="C873" s="356" t="s">
        <v>2290</v>
      </c>
      <c r="D873" s="376" t="s">
        <v>2341</v>
      </c>
    </row>
    <row r="874" spans="1:4" ht="25.5">
      <c r="A874" s="366"/>
      <c r="B874" s="367" t="str">
        <f>B$52</f>
        <v>S1</v>
      </c>
      <c r="C874" s="325" t="s">
        <v>2887</v>
      </c>
      <c r="D874" s="427" t="s">
        <v>2341</v>
      </c>
    </row>
    <row r="875" spans="1:4">
      <c r="A875" s="341"/>
      <c r="B875" s="355" t="str">
        <f>B$53</f>
        <v>S2</v>
      </c>
      <c r="C875" s="329"/>
      <c r="D875" s="376"/>
    </row>
    <row r="876" spans="1:4">
      <c r="A876" s="341"/>
      <c r="B876" s="355" t="str">
        <f>B$54</f>
        <v>S3</v>
      </c>
      <c r="C876" s="329"/>
      <c r="D876" s="376"/>
    </row>
    <row r="877" spans="1:4">
      <c r="A877" s="341"/>
      <c r="B877" s="355" t="str">
        <f>B$55</f>
        <v>S4</v>
      </c>
      <c r="C877" s="329"/>
      <c r="D877" s="376"/>
    </row>
    <row r="878" spans="1:4">
      <c r="A878" s="354"/>
      <c r="B878" s="368"/>
      <c r="D878" s="333"/>
    </row>
    <row r="879" spans="1:4" ht="38.25">
      <c r="A879" s="343">
        <v>6</v>
      </c>
      <c r="B879" s="344"/>
      <c r="C879" s="345" t="s">
        <v>1902</v>
      </c>
      <c r="D879" s="382"/>
    </row>
    <row r="880" spans="1:4" ht="38.25">
      <c r="A880" s="343">
        <v>6.1</v>
      </c>
      <c r="B880" s="344"/>
      <c r="C880" s="345" t="s">
        <v>1901</v>
      </c>
      <c r="D880" s="379"/>
    </row>
    <row r="881" spans="1:4" ht="76.5">
      <c r="A881" s="341" t="s">
        <v>1900</v>
      </c>
      <c r="B881" s="355"/>
      <c r="C881" s="329" t="s">
        <v>2527</v>
      </c>
      <c r="D881" s="376"/>
    </row>
    <row r="882" spans="1:4" ht="102">
      <c r="A882" s="341"/>
      <c r="B882" s="355" t="str">
        <f>B$51</f>
        <v>RA</v>
      </c>
      <c r="C882" s="350" t="s">
        <v>2403</v>
      </c>
      <c r="D882" s="376" t="s">
        <v>2341</v>
      </c>
    </row>
    <row r="883" spans="1:4">
      <c r="A883" s="366"/>
      <c r="B883" s="367" t="str">
        <f>B$52</f>
        <v>S1</v>
      </c>
      <c r="C883" s="404"/>
      <c r="D883" s="405"/>
    </row>
    <row r="884" spans="1:4">
      <c r="A884" s="341"/>
      <c r="B884" s="355" t="str">
        <f>B$53</f>
        <v>S2</v>
      </c>
      <c r="C884" s="329"/>
      <c r="D884" s="376"/>
    </row>
    <row r="885" spans="1:4">
      <c r="A885" s="341"/>
      <c r="B885" s="355" t="str">
        <f>B$54</f>
        <v>S3</v>
      </c>
      <c r="C885" s="329"/>
      <c r="D885" s="376"/>
    </row>
    <row r="886" spans="1:4">
      <c r="A886" s="341"/>
      <c r="B886" s="355" t="str">
        <f>B$55</f>
        <v>S4</v>
      </c>
      <c r="C886" s="329"/>
      <c r="D886" s="376"/>
    </row>
    <row r="887" spans="1:4">
      <c r="A887" s="354"/>
      <c r="B887" s="368"/>
      <c r="D887" s="333"/>
    </row>
    <row r="888" spans="1:4" ht="114.75">
      <c r="A888" s="341" t="s">
        <v>1899</v>
      </c>
      <c r="B888" s="355"/>
      <c r="C888" s="335" t="s">
        <v>2719</v>
      </c>
      <c r="D888" s="376"/>
    </row>
    <row r="889" spans="1:4" ht="25.5">
      <c r="A889" s="341"/>
      <c r="B889" s="355" t="str">
        <f>B$51</f>
        <v>RA</v>
      </c>
      <c r="C889" s="356" t="s">
        <v>2405</v>
      </c>
      <c r="D889" s="376" t="s">
        <v>2341</v>
      </c>
    </row>
    <row r="890" spans="1:4">
      <c r="A890" s="366"/>
      <c r="B890" s="367" t="str">
        <f>B$52</f>
        <v>S1</v>
      </c>
      <c r="C890" s="404"/>
      <c r="D890" s="405"/>
    </row>
    <row r="891" spans="1:4">
      <c r="A891" s="341"/>
      <c r="B891" s="355" t="str">
        <f>B$53</f>
        <v>S2</v>
      </c>
      <c r="C891" s="329"/>
      <c r="D891" s="376"/>
    </row>
    <row r="892" spans="1:4">
      <c r="A892" s="341"/>
      <c r="B892" s="355" t="str">
        <f>B$54</f>
        <v>S3</v>
      </c>
      <c r="C892" s="329"/>
      <c r="D892" s="376"/>
    </row>
    <row r="893" spans="1:4">
      <c r="A893" s="341"/>
      <c r="B893" s="355" t="str">
        <f>B$55</f>
        <v>S4</v>
      </c>
      <c r="C893" s="329"/>
      <c r="D893" s="376"/>
    </row>
    <row r="894" spans="1:4">
      <c r="A894" s="354"/>
      <c r="B894" s="368"/>
      <c r="D894" s="333"/>
    </row>
    <row r="895" spans="1:4" ht="178.5">
      <c r="A895" s="341" t="s">
        <v>1898</v>
      </c>
      <c r="B895" s="355"/>
      <c r="C895" s="329" t="s">
        <v>1897</v>
      </c>
      <c r="D895" s="376"/>
    </row>
    <row r="896" spans="1:4" ht="153">
      <c r="A896" s="341"/>
      <c r="B896" s="355" t="str">
        <f>B$51</f>
        <v>RA</v>
      </c>
      <c r="C896" s="325" t="s">
        <v>2406</v>
      </c>
      <c r="D896" s="376" t="s">
        <v>2341</v>
      </c>
    </row>
    <row r="897" spans="1:4">
      <c r="A897" s="366"/>
      <c r="B897" s="367" t="str">
        <f>B$52</f>
        <v>S1</v>
      </c>
      <c r="C897" s="404"/>
      <c r="D897" s="405"/>
    </row>
    <row r="898" spans="1:4">
      <c r="A898" s="341"/>
      <c r="B898" s="355" t="str">
        <f>B$53</f>
        <v>S2</v>
      </c>
      <c r="C898" s="329"/>
      <c r="D898" s="376"/>
    </row>
    <row r="899" spans="1:4">
      <c r="A899" s="341"/>
      <c r="B899" s="355" t="str">
        <f>B$54</f>
        <v>S3</v>
      </c>
      <c r="C899" s="329"/>
      <c r="D899" s="376"/>
    </row>
    <row r="900" spans="1:4">
      <c r="A900" s="341"/>
      <c r="B900" s="355" t="str">
        <f>B$55</f>
        <v>S4</v>
      </c>
      <c r="C900" s="329"/>
      <c r="D900" s="376"/>
    </row>
    <row r="901" spans="1:4">
      <c r="A901" s="354"/>
      <c r="B901" s="368"/>
      <c r="D901" s="333"/>
    </row>
    <row r="902" spans="1:4" ht="76.5">
      <c r="A902" s="341" t="s">
        <v>1896</v>
      </c>
      <c r="B902" s="355"/>
      <c r="C902" s="329" t="s">
        <v>1895</v>
      </c>
      <c r="D902" s="376"/>
    </row>
    <row r="903" spans="1:4" ht="38.25">
      <c r="A903" s="341"/>
      <c r="B903" s="355" t="str">
        <f>B$51</f>
        <v>RA</v>
      </c>
      <c r="C903" s="356" t="s">
        <v>2407</v>
      </c>
      <c r="D903" s="376" t="s">
        <v>2341</v>
      </c>
    </row>
    <row r="904" spans="1:4">
      <c r="A904" s="366"/>
      <c r="B904" s="367" t="str">
        <f>B$52</f>
        <v>S1</v>
      </c>
      <c r="C904" s="404"/>
      <c r="D904" s="405"/>
    </row>
    <row r="905" spans="1:4">
      <c r="A905" s="341"/>
      <c r="B905" s="355" t="str">
        <f>B$53</f>
        <v>S2</v>
      </c>
      <c r="C905" s="329"/>
      <c r="D905" s="376"/>
    </row>
    <row r="906" spans="1:4">
      <c r="A906" s="341"/>
      <c r="B906" s="355" t="str">
        <f>B$54</f>
        <v>S3</v>
      </c>
      <c r="C906" s="329"/>
      <c r="D906" s="376"/>
    </row>
    <row r="907" spans="1:4">
      <c r="A907" s="341"/>
      <c r="B907" s="355" t="str">
        <f>B$55</f>
        <v>S4</v>
      </c>
      <c r="C907" s="329"/>
      <c r="D907" s="376"/>
    </row>
    <row r="908" spans="1:4">
      <c r="A908" s="354"/>
      <c r="B908" s="368"/>
      <c r="D908" s="333"/>
    </row>
    <row r="909" spans="1:4" ht="25.5">
      <c r="A909" s="341" t="s">
        <v>1894</v>
      </c>
      <c r="B909" s="355"/>
      <c r="C909" s="329" t="s">
        <v>1893</v>
      </c>
      <c r="D909" s="376"/>
    </row>
    <row r="910" spans="1:4" ht="25.5">
      <c r="A910" s="341"/>
      <c r="B910" s="355" t="str">
        <f>B$51</f>
        <v>RA</v>
      </c>
      <c r="C910" s="356" t="s">
        <v>2408</v>
      </c>
      <c r="D910" s="376" t="s">
        <v>2341</v>
      </c>
    </row>
    <row r="911" spans="1:4">
      <c r="A911" s="366"/>
      <c r="B911" s="367" t="str">
        <f>B$52</f>
        <v>S1</v>
      </c>
      <c r="C911" s="404"/>
      <c r="D911" s="405"/>
    </row>
    <row r="912" spans="1:4">
      <c r="A912" s="341"/>
      <c r="B912" s="355" t="str">
        <f>B$53</f>
        <v>S2</v>
      </c>
      <c r="C912" s="329"/>
      <c r="D912" s="376"/>
    </row>
    <row r="913" spans="1:4">
      <c r="A913" s="341"/>
      <c r="B913" s="355" t="str">
        <f>B$54</f>
        <v>S3</v>
      </c>
      <c r="C913" s="329"/>
      <c r="D913" s="376"/>
    </row>
    <row r="914" spans="1:4">
      <c r="A914" s="341"/>
      <c r="B914" s="355" t="str">
        <f>B$55</f>
        <v>S4</v>
      </c>
      <c r="C914" s="329"/>
      <c r="D914" s="376"/>
    </row>
    <row r="915" spans="1:4">
      <c r="A915" s="354"/>
      <c r="B915" s="368"/>
      <c r="D915" s="333"/>
    </row>
    <row r="916" spans="1:4">
      <c r="A916" s="341" t="s">
        <v>1892</v>
      </c>
      <c r="B916" s="355"/>
      <c r="C916" s="329" t="s">
        <v>1891</v>
      </c>
      <c r="D916" s="376"/>
    </row>
    <row r="917" spans="1:4" ht="25.5">
      <c r="A917" s="341"/>
      <c r="B917" s="355" t="str">
        <f>B$51</f>
        <v>RA</v>
      </c>
      <c r="C917" s="356" t="s">
        <v>2409</v>
      </c>
      <c r="D917" s="376" t="s">
        <v>2341</v>
      </c>
    </row>
    <row r="918" spans="1:4">
      <c r="A918" s="366"/>
      <c r="B918" s="367" t="str">
        <f>B$52</f>
        <v>S1</v>
      </c>
      <c r="C918" s="404"/>
      <c r="D918" s="405"/>
    </row>
    <row r="919" spans="1:4">
      <c r="A919" s="341"/>
      <c r="B919" s="355" t="str">
        <f>B$53</f>
        <v>S2</v>
      </c>
      <c r="C919" s="329"/>
      <c r="D919" s="376"/>
    </row>
    <row r="920" spans="1:4">
      <c r="A920" s="341"/>
      <c r="B920" s="355" t="str">
        <f>B$54</f>
        <v>S3</v>
      </c>
      <c r="C920" s="329"/>
      <c r="D920" s="376"/>
    </row>
    <row r="921" spans="1:4">
      <c r="A921" s="341"/>
      <c r="B921" s="355" t="str">
        <f>B$55</f>
        <v>S4</v>
      </c>
      <c r="C921" s="329"/>
      <c r="D921" s="376"/>
    </row>
    <row r="922" spans="1:4">
      <c r="A922" s="354"/>
      <c r="B922" s="368"/>
      <c r="D922" s="333"/>
    </row>
    <row r="923" spans="1:4" ht="76.5">
      <c r="A923" s="341" t="s">
        <v>1890</v>
      </c>
      <c r="B923" s="355"/>
      <c r="C923" s="329" t="s">
        <v>1889</v>
      </c>
      <c r="D923" s="376"/>
    </row>
    <row r="924" spans="1:4" ht="63.75">
      <c r="A924" s="341"/>
      <c r="B924" s="355" t="str">
        <f>B$51</f>
        <v>RA</v>
      </c>
      <c r="C924" s="358" t="s">
        <v>2410</v>
      </c>
      <c r="D924" s="376" t="s">
        <v>2341</v>
      </c>
    </row>
    <row r="925" spans="1:4">
      <c r="A925" s="366"/>
      <c r="B925" s="367" t="str">
        <f>B$52</f>
        <v>S1</v>
      </c>
      <c r="C925" s="404"/>
      <c r="D925" s="405"/>
    </row>
    <row r="926" spans="1:4">
      <c r="A926" s="341"/>
      <c r="B926" s="355" t="str">
        <f>B$53</f>
        <v>S2</v>
      </c>
      <c r="C926" s="329"/>
      <c r="D926" s="376"/>
    </row>
    <row r="927" spans="1:4">
      <c r="A927" s="341"/>
      <c r="B927" s="355" t="str">
        <f>B$54</f>
        <v>S3</v>
      </c>
      <c r="C927" s="329"/>
      <c r="D927" s="376"/>
    </row>
    <row r="928" spans="1:4">
      <c r="A928" s="341"/>
      <c r="B928" s="355" t="str">
        <f>B$55</f>
        <v>S4</v>
      </c>
      <c r="C928" s="329"/>
      <c r="D928" s="376"/>
    </row>
    <row r="929" spans="1:4">
      <c r="A929" s="354"/>
      <c r="B929" s="368"/>
      <c r="D929" s="333"/>
    </row>
    <row r="930" spans="1:4">
      <c r="A930" s="343" t="s">
        <v>1888</v>
      </c>
      <c r="B930" s="344"/>
      <c r="C930" s="345" t="s">
        <v>1887</v>
      </c>
      <c r="D930" s="378"/>
    </row>
    <row r="931" spans="1:4" ht="63.75">
      <c r="A931" s="341" t="s">
        <v>1886</v>
      </c>
      <c r="B931" s="355"/>
      <c r="C931" s="329" t="s">
        <v>2528</v>
      </c>
      <c r="D931" s="376"/>
    </row>
    <row r="932" spans="1:4" ht="25.5">
      <c r="A932" s="341"/>
      <c r="B932" s="355" t="str">
        <f>B$51</f>
        <v>RA</v>
      </c>
      <c r="C932" s="356" t="s">
        <v>2411</v>
      </c>
      <c r="D932" s="376" t="s">
        <v>2341</v>
      </c>
    </row>
    <row r="933" spans="1:4" ht="25.5">
      <c r="A933" s="341"/>
      <c r="B933" s="355" t="str">
        <f>B$52</f>
        <v>S1</v>
      </c>
      <c r="C933" s="371" t="s">
        <v>2740</v>
      </c>
      <c r="D933" s="327" t="s">
        <v>2341</v>
      </c>
    </row>
    <row r="934" spans="1:4">
      <c r="A934" s="366"/>
      <c r="B934" s="367" t="str">
        <f>B$53</f>
        <v>S2</v>
      </c>
      <c r="C934" s="404"/>
      <c r="D934" s="405"/>
    </row>
    <row r="935" spans="1:4">
      <c r="A935" s="341"/>
      <c r="B935" s="355" t="str">
        <f>B$54</f>
        <v>S3</v>
      </c>
      <c r="C935" s="329"/>
      <c r="D935" s="376"/>
    </row>
    <row r="936" spans="1:4">
      <c r="A936" s="341"/>
      <c r="B936" s="355" t="str">
        <f>B$55</f>
        <v>S4</v>
      </c>
      <c r="C936" s="329"/>
      <c r="D936" s="376"/>
    </row>
    <row r="937" spans="1:4">
      <c r="A937" s="354"/>
      <c r="B937" s="368"/>
      <c r="D937" s="333"/>
    </row>
    <row r="938" spans="1:4">
      <c r="A938" s="341" t="s">
        <v>1885</v>
      </c>
      <c r="B938" s="355"/>
      <c r="C938" s="329" t="s">
        <v>1884</v>
      </c>
      <c r="D938" s="376"/>
    </row>
    <row r="939" spans="1:4">
      <c r="A939" s="341"/>
      <c r="B939" s="355" t="str">
        <f>B$51</f>
        <v>RA</v>
      </c>
      <c r="C939" s="356" t="s">
        <v>2412</v>
      </c>
      <c r="D939" s="376" t="s">
        <v>2341</v>
      </c>
    </row>
    <row r="940" spans="1:4" ht="25.5">
      <c r="A940" s="341"/>
      <c r="B940" s="355" t="str">
        <f>B$52</f>
        <v>S1</v>
      </c>
      <c r="C940" s="325" t="s">
        <v>2741</v>
      </c>
      <c r="D940" s="376" t="s">
        <v>2341</v>
      </c>
    </row>
    <row r="941" spans="1:4">
      <c r="A941" s="366"/>
      <c r="B941" s="367" t="str">
        <f>B$53</f>
        <v>S2</v>
      </c>
      <c r="C941" s="404"/>
      <c r="D941" s="405"/>
    </row>
    <row r="942" spans="1:4">
      <c r="A942" s="341"/>
      <c r="B942" s="355" t="str">
        <f>B$54</f>
        <v>S3</v>
      </c>
      <c r="C942" s="329"/>
      <c r="D942" s="376"/>
    </row>
    <row r="943" spans="1:4">
      <c r="A943" s="341"/>
      <c r="B943" s="355" t="str">
        <f>B$55</f>
        <v>S4</v>
      </c>
      <c r="C943" s="329"/>
      <c r="D943" s="376"/>
    </row>
    <row r="944" spans="1:4">
      <c r="A944" s="354"/>
      <c r="B944" s="368"/>
      <c r="D944" s="333"/>
    </row>
    <row r="945" spans="1:4" ht="38.25">
      <c r="A945" s="341" t="s">
        <v>1883</v>
      </c>
      <c r="B945" s="355"/>
      <c r="C945" s="329" t="s">
        <v>2529</v>
      </c>
      <c r="D945" s="376"/>
    </row>
    <row r="946" spans="1:4">
      <c r="A946" s="341"/>
      <c r="B946" s="355" t="str">
        <f>B$51</f>
        <v>RA</v>
      </c>
      <c r="C946" s="356" t="s">
        <v>2413</v>
      </c>
      <c r="D946" s="376" t="s">
        <v>2341</v>
      </c>
    </row>
    <row r="947" spans="1:4" ht="51">
      <c r="A947" s="341"/>
      <c r="B947" s="355" t="str">
        <f>B$52</f>
        <v>S1</v>
      </c>
      <c r="C947" s="325" t="s">
        <v>2822</v>
      </c>
      <c r="D947" s="427" t="s">
        <v>2341</v>
      </c>
    </row>
    <row r="948" spans="1:4">
      <c r="A948" s="366"/>
      <c r="B948" s="367" t="str">
        <f>B$53</f>
        <v>S2</v>
      </c>
      <c r="C948" s="404"/>
      <c r="D948" s="405"/>
    </row>
    <row r="949" spans="1:4">
      <c r="A949" s="341"/>
      <c r="B949" s="355" t="str">
        <f>B$54</f>
        <v>S3</v>
      </c>
      <c r="C949" s="329"/>
      <c r="D949" s="376"/>
    </row>
    <row r="950" spans="1:4">
      <c r="A950" s="341"/>
      <c r="B950" s="355" t="str">
        <f>B$55</f>
        <v>S4</v>
      </c>
      <c r="C950" s="329"/>
      <c r="D950" s="376"/>
    </row>
    <row r="951" spans="1:4">
      <c r="A951" s="354"/>
      <c r="B951" s="368"/>
      <c r="D951" s="333"/>
    </row>
    <row r="952" spans="1:4" ht="76.5">
      <c r="A952" s="341" t="s">
        <v>1882</v>
      </c>
      <c r="B952" s="355"/>
      <c r="C952" s="329" t="s">
        <v>1881</v>
      </c>
      <c r="D952" s="376"/>
    </row>
    <row r="953" spans="1:4" ht="25.5">
      <c r="A953" s="341"/>
      <c r="B953" s="355" t="str">
        <f>B$51</f>
        <v>RA</v>
      </c>
      <c r="C953" s="350" t="s">
        <v>2414</v>
      </c>
      <c r="D953" s="376" t="s">
        <v>2341</v>
      </c>
    </row>
    <row r="954" spans="1:4" ht="51">
      <c r="A954" s="341"/>
      <c r="B954" s="355" t="str">
        <f>B$52</f>
        <v>S1</v>
      </c>
      <c r="C954" s="325" t="s">
        <v>2742</v>
      </c>
      <c r="D954" s="427" t="s">
        <v>2341</v>
      </c>
    </row>
    <row r="955" spans="1:4">
      <c r="A955" s="366"/>
      <c r="B955" s="367" t="str">
        <f>B$53</f>
        <v>S2</v>
      </c>
      <c r="C955" s="404"/>
      <c r="D955" s="405"/>
    </row>
    <row r="956" spans="1:4">
      <c r="A956" s="341"/>
      <c r="B956" s="355" t="str">
        <f>B$54</f>
        <v>S3</v>
      </c>
      <c r="C956" s="329"/>
      <c r="D956" s="376"/>
    </row>
    <row r="957" spans="1:4">
      <c r="A957" s="341"/>
      <c r="B957" s="355" t="str">
        <f>B$55</f>
        <v>S4</v>
      </c>
      <c r="C957" s="329"/>
      <c r="D957" s="376"/>
    </row>
    <row r="958" spans="1:4">
      <c r="A958" s="354"/>
      <c r="B958" s="368"/>
      <c r="D958" s="333"/>
    </row>
    <row r="959" spans="1:4" ht="25.5">
      <c r="A959" s="343" t="s">
        <v>1880</v>
      </c>
      <c r="B959" s="344"/>
      <c r="C959" s="345" t="s">
        <v>1879</v>
      </c>
      <c r="D959" s="378"/>
    </row>
    <row r="960" spans="1:4" ht="63.75">
      <c r="A960" s="341" t="s">
        <v>1878</v>
      </c>
      <c r="B960" s="355"/>
      <c r="C960" s="356" t="s">
        <v>2530</v>
      </c>
      <c r="D960" s="376"/>
    </row>
    <row r="961" spans="1:4" ht="25.5">
      <c r="A961" s="341"/>
      <c r="B961" s="355" t="str">
        <f>B$51</f>
        <v>RA</v>
      </c>
      <c r="C961" s="350" t="s">
        <v>2415</v>
      </c>
      <c r="D961" s="376" t="s">
        <v>2341</v>
      </c>
    </row>
    <row r="962" spans="1:4">
      <c r="A962" s="341"/>
      <c r="B962" s="355" t="str">
        <f>B$52</f>
        <v>S1</v>
      </c>
      <c r="C962" s="326" t="s">
        <v>2823</v>
      </c>
      <c r="D962" s="327" t="s">
        <v>2341</v>
      </c>
    </row>
    <row r="963" spans="1:4">
      <c r="A963" s="366"/>
      <c r="B963" s="367" t="str">
        <f>B$53</f>
        <v>S2</v>
      </c>
      <c r="C963" s="404"/>
      <c r="D963" s="405"/>
    </row>
    <row r="964" spans="1:4">
      <c r="A964" s="341"/>
      <c r="B964" s="355" t="str">
        <f>B$54</f>
        <v>S3</v>
      </c>
      <c r="C964" s="329"/>
      <c r="D964" s="376"/>
    </row>
    <row r="965" spans="1:4">
      <c r="A965" s="341"/>
      <c r="B965" s="355" t="str">
        <f>B$55</f>
        <v>S4</v>
      </c>
      <c r="C965" s="329"/>
      <c r="D965" s="376"/>
    </row>
    <row r="966" spans="1:4">
      <c r="A966" s="354"/>
      <c r="B966" s="368"/>
      <c r="D966" s="333"/>
    </row>
    <row r="967" spans="1:4" ht="25.5">
      <c r="A967" s="341" t="s">
        <v>1877</v>
      </c>
      <c r="B967" s="355"/>
      <c r="C967" s="329" t="s">
        <v>1876</v>
      </c>
      <c r="D967" s="376"/>
    </row>
    <row r="968" spans="1:4" ht="25.5">
      <c r="A968" s="341"/>
      <c r="B968" s="355" t="str">
        <f>B$51</f>
        <v>RA</v>
      </c>
      <c r="C968" s="356" t="s">
        <v>2416</v>
      </c>
      <c r="D968" s="376" t="s">
        <v>2341</v>
      </c>
    </row>
    <row r="969" spans="1:4">
      <c r="A969" s="341"/>
      <c r="B969" s="355" t="str">
        <f>B$52</f>
        <v>S1</v>
      </c>
      <c r="C969" s="356" t="s">
        <v>2743</v>
      </c>
      <c r="D969" s="376" t="s">
        <v>2341</v>
      </c>
    </row>
    <row r="970" spans="1:4">
      <c r="A970" s="366"/>
      <c r="B970" s="367" t="str">
        <f>B$53</f>
        <v>S2</v>
      </c>
      <c r="C970" s="404"/>
      <c r="D970" s="405"/>
    </row>
    <row r="971" spans="1:4">
      <c r="A971" s="341"/>
      <c r="B971" s="355" t="str">
        <f>B$54</f>
        <v>S3</v>
      </c>
      <c r="C971" s="329"/>
      <c r="D971" s="376"/>
    </row>
    <row r="972" spans="1:4">
      <c r="A972" s="341"/>
      <c r="B972" s="355" t="str">
        <f>B$55</f>
        <v>S4</v>
      </c>
      <c r="C972" s="329"/>
      <c r="D972" s="376"/>
    </row>
    <row r="973" spans="1:4">
      <c r="A973" s="354"/>
      <c r="B973" s="368"/>
      <c r="D973" s="333"/>
    </row>
    <row r="974" spans="1:4" ht="25.5">
      <c r="A974" s="341" t="s">
        <v>1875</v>
      </c>
      <c r="B974" s="355"/>
      <c r="C974" s="329" t="s">
        <v>1874</v>
      </c>
      <c r="D974" s="376"/>
    </row>
    <row r="975" spans="1:4" ht="25.5">
      <c r="A975" s="341"/>
      <c r="B975" s="355" t="str">
        <f>B$51</f>
        <v>RA</v>
      </c>
      <c r="C975" s="356" t="s">
        <v>2417</v>
      </c>
      <c r="D975" s="376" t="s">
        <v>2341</v>
      </c>
    </row>
    <row r="976" spans="1:4">
      <c r="A976" s="341"/>
      <c r="B976" s="355" t="str">
        <f>B$52</f>
        <v>S1</v>
      </c>
      <c r="C976" s="356" t="s">
        <v>2824</v>
      </c>
      <c r="D976" s="427" t="s">
        <v>2341</v>
      </c>
    </row>
    <row r="977" spans="1:4">
      <c r="A977" s="366"/>
      <c r="B977" s="367" t="str">
        <f>B$53</f>
        <v>S2</v>
      </c>
      <c r="C977" s="404"/>
      <c r="D977" s="405"/>
    </row>
    <row r="978" spans="1:4">
      <c r="A978" s="341"/>
      <c r="B978" s="355" t="str">
        <f>B$54</f>
        <v>S3</v>
      </c>
      <c r="C978" s="329"/>
      <c r="D978" s="376"/>
    </row>
    <row r="979" spans="1:4">
      <c r="A979" s="341"/>
      <c r="B979" s="355" t="str">
        <f>B$55</f>
        <v>S4</v>
      </c>
      <c r="C979" s="329"/>
      <c r="D979" s="376"/>
    </row>
    <row r="980" spans="1:4">
      <c r="A980" s="354"/>
      <c r="B980" s="368"/>
      <c r="D980" s="333"/>
    </row>
    <row r="981" spans="1:4" ht="63.75">
      <c r="A981" s="341" t="s">
        <v>1873</v>
      </c>
      <c r="B981" s="355"/>
      <c r="C981" s="329" t="s">
        <v>2531</v>
      </c>
      <c r="D981" s="376"/>
    </row>
    <row r="982" spans="1:4" ht="51">
      <c r="A982" s="341"/>
      <c r="B982" s="355" t="str">
        <f>B$51</f>
        <v>RA</v>
      </c>
      <c r="C982" s="359" t="s">
        <v>2418</v>
      </c>
      <c r="D982" s="427" t="s">
        <v>2341</v>
      </c>
    </row>
    <row r="983" spans="1:4">
      <c r="A983" s="366"/>
      <c r="B983" s="367" t="str">
        <f>B$52</f>
        <v>S1</v>
      </c>
      <c r="C983" s="406" t="s">
        <v>2889</v>
      </c>
      <c r="D983" s="427" t="s">
        <v>2341</v>
      </c>
    </row>
    <row r="984" spans="1:4">
      <c r="A984" s="341"/>
      <c r="B984" s="355" t="str">
        <f>B$53</f>
        <v>S2</v>
      </c>
      <c r="C984" s="329"/>
      <c r="D984" s="376"/>
    </row>
    <row r="985" spans="1:4">
      <c r="A985" s="341"/>
      <c r="B985" s="355" t="str">
        <f>B$54</f>
        <v>S3</v>
      </c>
      <c r="C985" s="329"/>
      <c r="D985" s="376"/>
    </row>
    <row r="986" spans="1:4">
      <c r="A986" s="341"/>
      <c r="B986" s="355" t="str">
        <f>B$55</f>
        <v>S4</v>
      </c>
      <c r="C986" s="329"/>
      <c r="D986" s="376"/>
    </row>
    <row r="987" spans="1:4">
      <c r="A987" s="354"/>
      <c r="B987" s="368"/>
      <c r="D987" s="333"/>
    </row>
    <row r="988" spans="1:4" ht="25.5">
      <c r="A988" s="341" t="s">
        <v>1872</v>
      </c>
      <c r="B988" s="355"/>
      <c r="C988" s="347" t="s">
        <v>2720</v>
      </c>
      <c r="D988" s="376"/>
    </row>
    <row r="989" spans="1:4">
      <c r="A989" s="341"/>
      <c r="B989" s="355" t="s">
        <v>2246</v>
      </c>
      <c r="C989" s="353" t="s">
        <v>2419</v>
      </c>
      <c r="D989" s="376" t="s">
        <v>2341</v>
      </c>
    </row>
    <row r="990" spans="1:4" ht="25.5">
      <c r="A990" s="341"/>
      <c r="B990" s="355" t="str">
        <f>B$52</f>
        <v>S1</v>
      </c>
      <c r="C990" s="372" t="s">
        <v>2744</v>
      </c>
      <c r="D990" s="327" t="s">
        <v>2341</v>
      </c>
    </row>
    <row r="991" spans="1:4">
      <c r="A991" s="366"/>
      <c r="B991" s="367" t="str">
        <f>B$53</f>
        <v>S2</v>
      </c>
      <c r="C991" s="408"/>
      <c r="D991" s="405"/>
    </row>
    <row r="992" spans="1:4">
      <c r="A992" s="341"/>
      <c r="B992" s="355" t="str">
        <f>B$54</f>
        <v>S3</v>
      </c>
      <c r="C992" s="347"/>
      <c r="D992" s="376"/>
    </row>
    <row r="993" spans="1:4">
      <c r="A993" s="341"/>
      <c r="B993" s="355" t="str">
        <f>B$55</f>
        <v>S4</v>
      </c>
      <c r="C993" s="347"/>
      <c r="D993" s="376"/>
    </row>
    <row r="994" spans="1:4">
      <c r="A994" s="354"/>
      <c r="B994" s="368"/>
      <c r="C994" s="396"/>
      <c r="D994" s="333"/>
    </row>
    <row r="995" spans="1:4" ht="25.5">
      <c r="A995" s="341" t="s">
        <v>1871</v>
      </c>
      <c r="B995" s="355"/>
      <c r="C995" s="347" t="s">
        <v>1870</v>
      </c>
      <c r="D995" s="376"/>
    </row>
    <row r="996" spans="1:4">
      <c r="A996" s="341"/>
      <c r="B996" s="355" t="s">
        <v>2246</v>
      </c>
      <c r="C996" s="356" t="s">
        <v>2420</v>
      </c>
      <c r="D996" s="376" t="s">
        <v>2341</v>
      </c>
    </row>
    <row r="997" spans="1:4">
      <c r="A997" s="341"/>
      <c r="B997" s="355" t="str">
        <f>B$52</f>
        <v>S1</v>
      </c>
      <c r="C997" s="326" t="s">
        <v>2745</v>
      </c>
      <c r="D997" s="327" t="s">
        <v>2341</v>
      </c>
    </row>
    <row r="998" spans="1:4">
      <c r="A998" s="366"/>
      <c r="B998" s="367" t="str">
        <f>B$53</f>
        <v>S2</v>
      </c>
      <c r="C998" s="404"/>
      <c r="D998" s="405"/>
    </row>
    <row r="999" spans="1:4">
      <c r="A999" s="341"/>
      <c r="B999" s="355" t="str">
        <f>B$54</f>
        <v>S3</v>
      </c>
      <c r="C999" s="329"/>
      <c r="D999" s="376"/>
    </row>
    <row r="1000" spans="1:4">
      <c r="A1000" s="341"/>
      <c r="B1000" s="355" t="str">
        <f>B$55</f>
        <v>S4</v>
      </c>
      <c r="C1000" s="329"/>
      <c r="D1000" s="376"/>
    </row>
    <row r="1001" spans="1:4">
      <c r="A1001" s="354"/>
      <c r="B1001" s="368"/>
      <c r="D1001" s="333"/>
    </row>
    <row r="1002" spans="1:4">
      <c r="A1002" s="341" t="s">
        <v>1869</v>
      </c>
      <c r="B1002" s="355"/>
      <c r="C1002" s="347" t="s">
        <v>2721</v>
      </c>
      <c r="D1002" s="376"/>
    </row>
    <row r="1003" spans="1:4">
      <c r="A1003" s="341"/>
      <c r="B1003" s="355" t="s">
        <v>2246</v>
      </c>
      <c r="C1003" s="353" t="s">
        <v>2421</v>
      </c>
      <c r="D1003" s="376" t="s">
        <v>2341</v>
      </c>
    </row>
    <row r="1004" spans="1:4" ht="25.5">
      <c r="A1004" s="341"/>
      <c r="B1004" s="355" t="str">
        <f>B$52</f>
        <v>S1</v>
      </c>
      <c r="C1004" s="372" t="s">
        <v>2746</v>
      </c>
      <c r="D1004" s="327" t="s">
        <v>2341</v>
      </c>
    </row>
    <row r="1005" spans="1:4">
      <c r="A1005" s="366"/>
      <c r="B1005" s="367" t="str">
        <f>B$53</f>
        <v>S2</v>
      </c>
      <c r="C1005" s="408"/>
      <c r="D1005" s="405"/>
    </row>
    <row r="1006" spans="1:4">
      <c r="A1006" s="341"/>
      <c r="B1006" s="355" t="str">
        <f>B$54</f>
        <v>S3</v>
      </c>
      <c r="C1006" s="347"/>
      <c r="D1006" s="376"/>
    </row>
    <row r="1007" spans="1:4">
      <c r="A1007" s="341"/>
      <c r="B1007" s="355" t="str">
        <f>B$55</f>
        <v>S4</v>
      </c>
      <c r="C1007" s="347"/>
      <c r="D1007" s="376"/>
    </row>
    <row r="1008" spans="1:4">
      <c r="A1008" s="354"/>
      <c r="B1008" s="368"/>
      <c r="C1008" s="396"/>
      <c r="D1008" s="333"/>
    </row>
    <row r="1009" spans="1:4">
      <c r="A1009" s="354"/>
      <c r="B1009" s="368"/>
      <c r="D1009" s="333"/>
    </row>
    <row r="1010" spans="1:4">
      <c r="A1010" s="354"/>
      <c r="B1010" s="368"/>
      <c r="D1010" s="333"/>
    </row>
    <row r="1011" spans="1:4">
      <c r="A1011" s="341" t="s">
        <v>1868</v>
      </c>
      <c r="B1011" s="355"/>
      <c r="C1011" s="329" t="s">
        <v>1867</v>
      </c>
      <c r="D1011" s="376"/>
    </row>
    <row r="1012" spans="1:4" ht="38.25">
      <c r="A1012" s="341"/>
      <c r="B1012" s="355" t="str">
        <f>B$51</f>
        <v>RA</v>
      </c>
      <c r="C1012" s="359" t="s">
        <v>2422</v>
      </c>
      <c r="D1012" s="376" t="s">
        <v>2341</v>
      </c>
    </row>
    <row r="1013" spans="1:4">
      <c r="A1013" s="341"/>
      <c r="B1013" s="355" t="str">
        <f>B$52</f>
        <v>S1</v>
      </c>
      <c r="C1013" s="325" t="s">
        <v>2747</v>
      </c>
      <c r="D1013" s="327" t="s">
        <v>2341</v>
      </c>
    </row>
    <row r="1014" spans="1:4">
      <c r="A1014" s="366"/>
      <c r="B1014" s="367" t="str">
        <f>B$53</f>
        <v>S2</v>
      </c>
      <c r="C1014" s="404"/>
      <c r="D1014" s="405"/>
    </row>
    <row r="1015" spans="1:4">
      <c r="A1015" s="341"/>
      <c r="B1015" s="355" t="str">
        <f>B$54</f>
        <v>S3</v>
      </c>
      <c r="C1015" s="329"/>
      <c r="D1015" s="376"/>
    </row>
    <row r="1016" spans="1:4">
      <c r="A1016" s="341"/>
      <c r="B1016" s="355" t="str">
        <f>B$55</f>
        <v>S4</v>
      </c>
      <c r="C1016" s="329"/>
      <c r="D1016" s="376"/>
    </row>
    <row r="1017" spans="1:4">
      <c r="A1017" s="354"/>
      <c r="B1017" s="368"/>
      <c r="D1017" s="333"/>
    </row>
    <row r="1018" spans="1:4" ht="25.5">
      <c r="A1018" s="341" t="s">
        <v>1866</v>
      </c>
      <c r="B1018" s="355"/>
      <c r="C1018" s="329" t="s">
        <v>1865</v>
      </c>
      <c r="D1018" s="377"/>
    </row>
    <row r="1019" spans="1:4" ht="25.5">
      <c r="A1019" s="341"/>
      <c r="B1019" s="355" t="str">
        <f>B$51</f>
        <v>RA</v>
      </c>
      <c r="C1019" s="356" t="s">
        <v>2423</v>
      </c>
      <c r="D1019" s="376" t="s">
        <v>2341</v>
      </c>
    </row>
    <row r="1020" spans="1:4">
      <c r="A1020" s="341"/>
      <c r="B1020" s="355" t="str">
        <f>B$52</f>
        <v>S1</v>
      </c>
      <c r="C1020" s="325" t="s">
        <v>2748</v>
      </c>
      <c r="D1020" s="327" t="s">
        <v>2341</v>
      </c>
    </row>
    <row r="1021" spans="1:4">
      <c r="A1021" s="366"/>
      <c r="B1021" s="367" t="str">
        <f>B$53</f>
        <v>S2</v>
      </c>
      <c r="C1021" s="404"/>
      <c r="D1021" s="409"/>
    </row>
    <row r="1022" spans="1:4">
      <c r="A1022" s="341"/>
      <c r="B1022" s="355" t="str">
        <f>B$54</f>
        <v>S3</v>
      </c>
      <c r="C1022" s="329"/>
      <c r="D1022" s="377"/>
    </row>
    <row r="1023" spans="1:4">
      <c r="A1023" s="341"/>
      <c r="B1023" s="355" t="str">
        <f>B$55</f>
        <v>S4</v>
      </c>
      <c r="C1023" s="329"/>
      <c r="D1023" s="377"/>
    </row>
    <row r="1024" spans="1:4">
      <c r="A1024" s="354"/>
      <c r="B1024" s="368"/>
      <c r="D1024" s="333"/>
    </row>
    <row r="1025" spans="1:5">
      <c r="A1025" s="343" t="s">
        <v>1864</v>
      </c>
      <c r="B1025" s="344"/>
      <c r="C1025" s="345" t="s">
        <v>1863</v>
      </c>
      <c r="D1025" s="378"/>
    </row>
    <row r="1026" spans="1:5">
      <c r="A1026" s="341" t="s">
        <v>1862</v>
      </c>
      <c r="B1026" s="355"/>
      <c r="C1026" s="329" t="s">
        <v>1861</v>
      </c>
      <c r="D1026" s="376"/>
    </row>
    <row r="1027" spans="1:5" ht="25.5">
      <c r="A1027" s="341"/>
      <c r="B1027" s="355" t="str">
        <f>B$51</f>
        <v>RA</v>
      </c>
      <c r="C1027" s="356" t="s">
        <v>2424</v>
      </c>
      <c r="D1027" s="376" t="s">
        <v>2341</v>
      </c>
    </row>
    <row r="1028" spans="1:5">
      <c r="A1028" s="341"/>
      <c r="B1028" s="355" t="str">
        <f>B$52</f>
        <v>S1</v>
      </c>
      <c r="C1028" s="325" t="s">
        <v>2749</v>
      </c>
      <c r="D1028" s="327" t="s">
        <v>2341</v>
      </c>
    </row>
    <row r="1029" spans="1:5">
      <c r="A1029" s="366"/>
      <c r="B1029" s="367" t="str">
        <f>B$53</f>
        <v>S2</v>
      </c>
      <c r="C1029" s="404"/>
      <c r="D1029" s="405"/>
    </row>
    <row r="1030" spans="1:5">
      <c r="A1030" s="341"/>
      <c r="B1030" s="355" t="str">
        <f>B$54</f>
        <v>S3</v>
      </c>
      <c r="C1030" s="329"/>
      <c r="D1030" s="376"/>
    </row>
    <row r="1031" spans="1:5">
      <c r="A1031" s="341"/>
      <c r="B1031" s="355" t="str">
        <f>B$55</f>
        <v>S4</v>
      </c>
      <c r="C1031" s="329"/>
      <c r="D1031" s="376"/>
    </row>
    <row r="1032" spans="1:5">
      <c r="A1032" s="354"/>
      <c r="B1032" s="368"/>
      <c r="D1032" s="333"/>
    </row>
    <row r="1033" spans="1:5">
      <c r="A1033" s="341" t="s">
        <v>1860</v>
      </c>
      <c r="B1033" s="355"/>
      <c r="C1033" s="329" t="s">
        <v>1859</v>
      </c>
      <c r="D1033" s="376"/>
    </row>
    <row r="1034" spans="1:5">
      <c r="A1034" s="341"/>
      <c r="B1034" s="341" t="s">
        <v>2246</v>
      </c>
      <c r="C1034" s="356" t="s">
        <v>2425</v>
      </c>
      <c r="D1034" s="376" t="s">
        <v>2341</v>
      </c>
    </row>
    <row r="1035" spans="1:5">
      <c r="A1035" s="341"/>
      <c r="B1035" s="355" t="str">
        <f>B$52</f>
        <v>S1</v>
      </c>
      <c r="C1035" s="325" t="s">
        <v>2749</v>
      </c>
      <c r="D1035" s="327" t="s">
        <v>2341</v>
      </c>
    </row>
    <row r="1036" spans="1:5">
      <c r="A1036" s="366"/>
      <c r="B1036" s="367" t="str">
        <f>B$53</f>
        <v>S2</v>
      </c>
      <c r="C1036" s="404"/>
      <c r="D1036" s="405"/>
    </row>
    <row r="1037" spans="1:5">
      <c r="A1037" s="341"/>
      <c r="B1037" s="355" t="str">
        <f>B$54</f>
        <v>S3</v>
      </c>
      <c r="C1037" s="329"/>
      <c r="D1037" s="376"/>
    </row>
    <row r="1038" spans="1:5">
      <c r="A1038" s="341"/>
      <c r="B1038" s="355" t="str">
        <f>B$55</f>
        <v>S4</v>
      </c>
      <c r="C1038" s="329"/>
      <c r="D1038" s="376"/>
      <c r="E1038" s="330" t="s">
        <v>126</v>
      </c>
    </row>
    <row r="1039" spans="1:5">
      <c r="A1039" s="354"/>
      <c r="B1039" s="368"/>
      <c r="D1039" s="333"/>
    </row>
    <row r="1040" spans="1:5" ht="38.25">
      <c r="A1040" s="341" t="s">
        <v>1858</v>
      </c>
      <c r="B1040" s="355"/>
      <c r="C1040" s="329" t="s">
        <v>1857</v>
      </c>
      <c r="D1040" s="376"/>
    </row>
    <row r="1041" spans="1:4" ht="25.5">
      <c r="A1041" s="341"/>
      <c r="B1041" s="355" t="str">
        <f>B$51</f>
        <v>RA</v>
      </c>
      <c r="C1041" s="325" t="s">
        <v>2426</v>
      </c>
      <c r="D1041" s="376" t="s">
        <v>2341</v>
      </c>
    </row>
    <row r="1042" spans="1:4">
      <c r="A1042" s="341"/>
      <c r="B1042" s="355" t="str">
        <f>B$52</f>
        <v>S1</v>
      </c>
      <c r="C1042" s="325" t="s">
        <v>2750</v>
      </c>
      <c r="D1042" s="327" t="s">
        <v>2341</v>
      </c>
    </row>
    <row r="1043" spans="1:4">
      <c r="A1043" s="366"/>
      <c r="B1043" s="367" t="str">
        <f>B$53</f>
        <v>S2</v>
      </c>
      <c r="C1043" s="404"/>
      <c r="D1043" s="405"/>
    </row>
    <row r="1044" spans="1:4">
      <c r="A1044" s="341"/>
      <c r="B1044" s="355" t="str">
        <f>B$54</f>
        <v>S3</v>
      </c>
      <c r="C1044" s="329"/>
      <c r="D1044" s="376"/>
    </row>
    <row r="1045" spans="1:4">
      <c r="A1045" s="341"/>
      <c r="B1045" s="355" t="str">
        <f>B$55</f>
        <v>S4</v>
      </c>
      <c r="C1045" s="329"/>
      <c r="D1045" s="376"/>
    </row>
    <row r="1046" spans="1:4">
      <c r="A1046" s="354"/>
      <c r="B1046" s="368"/>
      <c r="D1046" s="333"/>
    </row>
    <row r="1047" spans="1:4" ht="51">
      <c r="A1047" s="343">
        <v>6.3</v>
      </c>
      <c r="B1047" s="344"/>
      <c r="C1047" s="345" t="s">
        <v>1856</v>
      </c>
      <c r="D1047" s="378"/>
    </row>
    <row r="1048" spans="1:4" ht="102">
      <c r="A1048" s="341" t="s">
        <v>351</v>
      </c>
      <c r="B1048" s="355"/>
      <c r="C1048" s="329" t="s">
        <v>2532</v>
      </c>
      <c r="D1048" s="376"/>
    </row>
    <row r="1049" spans="1:4">
      <c r="A1049" s="341"/>
      <c r="B1049" s="355" t="str">
        <f>B$51</f>
        <v>RA</v>
      </c>
      <c r="C1049" s="356" t="s">
        <v>2427</v>
      </c>
      <c r="D1049" s="376" t="s">
        <v>2341</v>
      </c>
    </row>
    <row r="1050" spans="1:4" ht="25.5">
      <c r="A1050" s="341"/>
      <c r="B1050" s="355" t="str">
        <f>B$52</f>
        <v>S1</v>
      </c>
      <c r="C1050" s="325" t="s">
        <v>2751</v>
      </c>
      <c r="D1050" s="327" t="s">
        <v>2341</v>
      </c>
    </row>
    <row r="1051" spans="1:4">
      <c r="A1051" s="366"/>
      <c r="B1051" s="367" t="str">
        <f>B$53</f>
        <v>S2</v>
      </c>
      <c r="C1051" s="404"/>
      <c r="D1051" s="405"/>
    </row>
    <row r="1052" spans="1:4">
      <c r="A1052" s="341"/>
      <c r="B1052" s="355" t="str">
        <f>B$54</f>
        <v>S3</v>
      </c>
      <c r="C1052" s="329"/>
      <c r="D1052" s="376"/>
    </row>
    <row r="1053" spans="1:4">
      <c r="A1053" s="341"/>
      <c r="B1053" s="355" t="str">
        <f>B$55</f>
        <v>S4</v>
      </c>
      <c r="C1053" s="329"/>
      <c r="D1053" s="376"/>
    </row>
    <row r="1054" spans="1:4">
      <c r="A1054" s="354"/>
      <c r="B1054" s="368"/>
      <c r="D1054" s="333"/>
    </row>
    <row r="1055" spans="1:4">
      <c r="A1055" s="341" t="s">
        <v>1855</v>
      </c>
      <c r="B1055" s="355"/>
      <c r="C1055" s="329" t="s">
        <v>1854</v>
      </c>
      <c r="D1055" s="376"/>
    </row>
    <row r="1056" spans="1:4" ht="51">
      <c r="A1056" s="341"/>
      <c r="B1056" s="355" t="str">
        <f>B$51</f>
        <v>RA</v>
      </c>
      <c r="C1056" s="356" t="s">
        <v>2428</v>
      </c>
      <c r="D1056" s="376" t="s">
        <v>2341</v>
      </c>
    </row>
    <row r="1057" spans="1:4" ht="25.5">
      <c r="A1057" s="341"/>
      <c r="B1057" s="355" t="str">
        <f>B$52</f>
        <v>S1</v>
      </c>
      <c r="C1057" s="325" t="s">
        <v>2752</v>
      </c>
      <c r="D1057" s="376"/>
    </row>
    <row r="1058" spans="1:4">
      <c r="A1058" s="366"/>
      <c r="B1058" s="367" t="str">
        <f>B$53</f>
        <v>S2</v>
      </c>
      <c r="C1058" s="404"/>
      <c r="D1058" s="405"/>
    </row>
    <row r="1059" spans="1:4">
      <c r="A1059" s="341"/>
      <c r="B1059" s="355" t="str">
        <f>B$54</f>
        <v>S3</v>
      </c>
      <c r="C1059" s="329"/>
      <c r="D1059" s="376"/>
    </row>
    <row r="1060" spans="1:4">
      <c r="A1060" s="341"/>
      <c r="B1060" s="355" t="str">
        <f>B$55</f>
        <v>S4</v>
      </c>
      <c r="C1060" s="329"/>
      <c r="D1060" s="376"/>
    </row>
    <row r="1061" spans="1:4">
      <c r="A1061" s="354"/>
      <c r="B1061" s="368"/>
      <c r="D1061" s="333"/>
    </row>
    <row r="1062" spans="1:4" ht="25.5">
      <c r="A1062" s="341" t="s">
        <v>1853</v>
      </c>
      <c r="B1062" s="355"/>
      <c r="C1062" s="329" t="s">
        <v>2533</v>
      </c>
      <c r="D1062" s="376"/>
    </row>
    <row r="1063" spans="1:4" ht="25.5">
      <c r="A1063" s="341"/>
      <c r="B1063" s="355" t="str">
        <f>B$51</f>
        <v>RA</v>
      </c>
      <c r="C1063" s="356" t="s">
        <v>2429</v>
      </c>
      <c r="D1063" s="376" t="s">
        <v>2341</v>
      </c>
    </row>
    <row r="1064" spans="1:4" ht="25.5">
      <c r="A1064" s="341"/>
      <c r="B1064" s="355" t="str">
        <f>B$52</f>
        <v>S1</v>
      </c>
      <c r="C1064" s="325" t="s">
        <v>2753</v>
      </c>
      <c r="D1064" s="376"/>
    </row>
    <row r="1065" spans="1:4">
      <c r="A1065" s="366"/>
      <c r="B1065" s="367" t="str">
        <f>B$53</f>
        <v>S2</v>
      </c>
      <c r="C1065" s="404"/>
      <c r="D1065" s="405"/>
    </row>
    <row r="1066" spans="1:4">
      <c r="A1066" s="341"/>
      <c r="B1066" s="355" t="str">
        <f>B$54</f>
        <v>S3</v>
      </c>
      <c r="C1066" s="329"/>
      <c r="D1066" s="376"/>
    </row>
    <row r="1067" spans="1:4">
      <c r="A1067" s="341"/>
      <c r="B1067" s="355" t="str">
        <f>B$55</f>
        <v>S4</v>
      </c>
      <c r="C1067" s="329"/>
      <c r="D1067" s="376"/>
    </row>
    <row r="1068" spans="1:4">
      <c r="A1068" s="354"/>
      <c r="B1068" s="368"/>
      <c r="D1068" s="333"/>
    </row>
    <row r="1069" spans="1:4" ht="25.5">
      <c r="A1069" s="341" t="s">
        <v>1852</v>
      </c>
      <c r="B1069" s="355"/>
      <c r="C1069" s="329" t="s">
        <v>1851</v>
      </c>
      <c r="D1069" s="376"/>
    </row>
    <row r="1070" spans="1:4">
      <c r="A1070" s="341"/>
      <c r="B1070" s="355" t="str">
        <f>B$51</f>
        <v>RA</v>
      </c>
      <c r="C1070" s="356" t="s">
        <v>2430</v>
      </c>
      <c r="D1070" s="376" t="s">
        <v>2341</v>
      </c>
    </row>
    <row r="1071" spans="1:4" ht="25.5">
      <c r="A1071" s="341"/>
      <c r="B1071" s="355" t="str">
        <f>B$52</f>
        <v>S1</v>
      </c>
      <c r="C1071" s="325" t="s">
        <v>2825</v>
      </c>
      <c r="D1071" s="327" t="s">
        <v>2341</v>
      </c>
    </row>
    <row r="1072" spans="1:4">
      <c r="A1072" s="366"/>
      <c r="B1072" s="367" t="str">
        <f>B$53</f>
        <v>S2</v>
      </c>
      <c r="C1072" s="410"/>
      <c r="D1072" s="411"/>
    </row>
    <row r="1073" spans="1:4">
      <c r="A1073" s="341"/>
      <c r="B1073" s="355" t="str">
        <f>B$54</f>
        <v>S3</v>
      </c>
      <c r="C1073" s="329"/>
      <c r="D1073" s="376"/>
    </row>
    <row r="1074" spans="1:4">
      <c r="A1074" s="341"/>
      <c r="B1074" s="355" t="str">
        <f>B$55</f>
        <v>S4</v>
      </c>
      <c r="C1074" s="329"/>
      <c r="D1074" s="376"/>
    </row>
    <row r="1075" spans="1:4">
      <c r="A1075" s="354"/>
      <c r="B1075" s="368"/>
      <c r="D1075" s="333"/>
    </row>
    <row r="1076" spans="1:4" ht="76.5">
      <c r="A1076" s="341" t="s">
        <v>1850</v>
      </c>
      <c r="B1076" s="355"/>
      <c r="C1076" s="329" t="s">
        <v>1849</v>
      </c>
      <c r="D1076" s="376"/>
    </row>
    <row r="1077" spans="1:4" ht="38.25">
      <c r="A1077" s="341"/>
      <c r="B1077" s="355" t="str">
        <f>B$51</f>
        <v>RA</v>
      </c>
      <c r="C1077" s="356" t="s">
        <v>2431</v>
      </c>
      <c r="D1077" s="376" t="s">
        <v>2341</v>
      </c>
    </row>
    <row r="1078" spans="1:4" ht="25.5">
      <c r="A1078" s="341"/>
      <c r="B1078" s="355" t="str">
        <f>B$52</f>
        <v>S1</v>
      </c>
      <c r="C1078" s="325" t="s">
        <v>2754</v>
      </c>
      <c r="D1078" s="327" t="s">
        <v>2341</v>
      </c>
    </row>
    <row r="1079" spans="1:4">
      <c r="A1079" s="366"/>
      <c r="B1079" s="367" t="str">
        <f>B$53</f>
        <v>S2</v>
      </c>
      <c r="C1079" s="404"/>
      <c r="D1079" s="405"/>
    </row>
    <row r="1080" spans="1:4">
      <c r="A1080" s="341"/>
      <c r="B1080" s="355" t="str">
        <f>B$54</f>
        <v>S3</v>
      </c>
      <c r="C1080" s="329"/>
      <c r="D1080" s="376"/>
    </row>
    <row r="1081" spans="1:4">
      <c r="A1081" s="341"/>
      <c r="B1081" s="355" t="str">
        <f>B$55</f>
        <v>S4</v>
      </c>
      <c r="C1081" s="329"/>
      <c r="D1081" s="376"/>
    </row>
    <row r="1082" spans="1:4">
      <c r="A1082" s="354"/>
      <c r="B1082" s="368"/>
      <c r="D1082" s="333"/>
    </row>
    <row r="1083" spans="1:4" ht="127.5">
      <c r="A1083" s="341" t="s">
        <v>1848</v>
      </c>
      <c r="B1083" s="355"/>
      <c r="C1083" s="329" t="s">
        <v>2826</v>
      </c>
      <c r="D1083" s="376"/>
    </row>
    <row r="1084" spans="1:4" ht="102">
      <c r="A1084" s="341"/>
      <c r="B1084" s="355"/>
      <c r="C1084" s="329" t="s">
        <v>1847</v>
      </c>
      <c r="D1084" s="376"/>
    </row>
    <row r="1085" spans="1:4" ht="38.25">
      <c r="A1085" s="341"/>
      <c r="B1085" s="355" t="str">
        <f>B$51</f>
        <v>RA</v>
      </c>
      <c r="C1085" s="356" t="s">
        <v>2433</v>
      </c>
      <c r="D1085" s="376" t="s">
        <v>2341</v>
      </c>
    </row>
    <row r="1086" spans="1:4" ht="25.5">
      <c r="A1086" s="341"/>
      <c r="B1086" s="355" t="str">
        <f>B$52</f>
        <v>S1</v>
      </c>
      <c r="C1086" s="356" t="s">
        <v>2827</v>
      </c>
      <c r="D1086" s="376" t="s">
        <v>2341</v>
      </c>
    </row>
    <row r="1087" spans="1:4">
      <c r="A1087" s="366"/>
      <c r="B1087" s="367" t="str">
        <f>B$53</f>
        <v>S2</v>
      </c>
      <c r="C1087" s="404"/>
      <c r="D1087" s="405"/>
    </row>
    <row r="1088" spans="1:4">
      <c r="A1088" s="341"/>
      <c r="B1088" s="355" t="str">
        <f>B$54</f>
        <v>S3</v>
      </c>
      <c r="C1088" s="329"/>
      <c r="D1088" s="376"/>
    </row>
    <row r="1089" spans="1:4">
      <c r="A1089" s="341"/>
      <c r="B1089" s="355" t="str">
        <f>B$55</f>
        <v>S4</v>
      </c>
      <c r="C1089" s="329"/>
      <c r="D1089" s="376"/>
    </row>
    <row r="1090" spans="1:4">
      <c r="A1090" s="354"/>
      <c r="B1090" s="368"/>
      <c r="D1090" s="333"/>
    </row>
    <row r="1091" spans="1:4" ht="38.25">
      <c r="A1091" s="341" t="s">
        <v>1846</v>
      </c>
      <c r="B1091" s="355"/>
      <c r="C1091" s="329" t="s">
        <v>2534</v>
      </c>
      <c r="D1091" s="376"/>
    </row>
    <row r="1092" spans="1:4" ht="89.25">
      <c r="A1092" s="341"/>
      <c r="B1092" s="355" t="str">
        <f>B$51</f>
        <v>RA</v>
      </c>
      <c r="C1092" s="356" t="s">
        <v>2438</v>
      </c>
      <c r="D1092" s="376" t="s">
        <v>2341</v>
      </c>
    </row>
    <row r="1093" spans="1:4" ht="38.25">
      <c r="A1093" s="341"/>
      <c r="B1093" s="355" t="str">
        <f>B$52</f>
        <v>S1</v>
      </c>
      <c r="C1093" s="356" t="s">
        <v>2828</v>
      </c>
      <c r="D1093" s="376"/>
    </row>
    <row r="1094" spans="1:4">
      <c r="A1094" s="366"/>
      <c r="B1094" s="367" t="str">
        <f>B$53</f>
        <v>S2</v>
      </c>
      <c r="C1094" s="404"/>
      <c r="D1094" s="405"/>
    </row>
    <row r="1095" spans="1:4">
      <c r="A1095" s="341"/>
      <c r="B1095" s="355" t="str">
        <f>B$54</f>
        <v>S3</v>
      </c>
      <c r="C1095" s="329"/>
      <c r="D1095" s="376"/>
    </row>
    <row r="1096" spans="1:4">
      <c r="A1096" s="341"/>
      <c r="B1096" s="355" t="str">
        <f>B$55</f>
        <v>S4</v>
      </c>
      <c r="C1096" s="329"/>
      <c r="D1096" s="376"/>
    </row>
    <row r="1097" spans="1:4">
      <c r="A1097" s="354"/>
      <c r="B1097" s="368"/>
      <c r="D1097" s="333"/>
    </row>
    <row r="1098" spans="1:4">
      <c r="A1098" s="341" t="s">
        <v>1845</v>
      </c>
      <c r="B1098" s="355"/>
      <c r="C1098" s="329" t="s">
        <v>2707</v>
      </c>
      <c r="D1098" s="376"/>
    </row>
    <row r="1099" spans="1:4">
      <c r="A1099" s="341"/>
      <c r="B1099" s="355" t="str">
        <f>B$51</f>
        <v>RA</v>
      </c>
      <c r="C1099" s="356" t="s">
        <v>2439</v>
      </c>
      <c r="D1099" s="376" t="s">
        <v>2341</v>
      </c>
    </row>
    <row r="1100" spans="1:4" ht="25.5">
      <c r="A1100" s="341"/>
      <c r="B1100" s="355" t="str">
        <f>B$52</f>
        <v>S1</v>
      </c>
      <c r="C1100" s="325" t="s">
        <v>2755</v>
      </c>
      <c r="D1100" s="327" t="s">
        <v>2341</v>
      </c>
    </row>
    <row r="1101" spans="1:4">
      <c r="A1101" s="366"/>
      <c r="B1101" s="367" t="str">
        <f>B$53</f>
        <v>S2</v>
      </c>
      <c r="C1101" s="404"/>
      <c r="D1101" s="405"/>
    </row>
    <row r="1102" spans="1:4">
      <c r="A1102" s="341"/>
      <c r="B1102" s="355" t="str">
        <f>B$54</f>
        <v>S3</v>
      </c>
      <c r="C1102" s="329"/>
      <c r="D1102" s="376"/>
    </row>
    <row r="1103" spans="1:4">
      <c r="A1103" s="341"/>
      <c r="B1103" s="355" t="str">
        <f>B$55</f>
        <v>S4</v>
      </c>
      <c r="C1103" s="329"/>
      <c r="D1103" s="376"/>
    </row>
    <row r="1104" spans="1:4">
      <c r="A1104" s="354"/>
      <c r="B1104" s="368"/>
      <c r="D1104" s="333"/>
    </row>
    <row r="1105" spans="1:4">
      <c r="A1105" s="341" t="s">
        <v>1844</v>
      </c>
      <c r="B1105" s="355"/>
      <c r="C1105" s="329" t="s">
        <v>1843</v>
      </c>
      <c r="D1105" s="376"/>
    </row>
    <row r="1106" spans="1:4" ht="25.5">
      <c r="A1106" s="341"/>
      <c r="B1106" s="355" t="str">
        <f>B$51</f>
        <v>RA</v>
      </c>
      <c r="C1106" s="356" t="s">
        <v>2440</v>
      </c>
      <c r="D1106" s="376" t="s">
        <v>2341</v>
      </c>
    </row>
    <row r="1107" spans="1:4" ht="38.25">
      <c r="A1107" s="341"/>
      <c r="B1107" s="355" t="str">
        <f>B$52</f>
        <v>S1</v>
      </c>
      <c r="C1107" s="325" t="s">
        <v>2829</v>
      </c>
      <c r="D1107" s="327" t="s">
        <v>2341</v>
      </c>
    </row>
    <row r="1108" spans="1:4">
      <c r="A1108" s="366"/>
      <c r="B1108" s="367" t="str">
        <f>B$53</f>
        <v>S2</v>
      </c>
      <c r="C1108" s="404"/>
      <c r="D1108" s="405"/>
    </row>
    <row r="1109" spans="1:4">
      <c r="A1109" s="341"/>
      <c r="B1109" s="355" t="str">
        <f>B$54</f>
        <v>S3</v>
      </c>
      <c r="C1109" s="329"/>
      <c r="D1109" s="376"/>
    </row>
    <row r="1110" spans="1:4">
      <c r="A1110" s="341"/>
      <c r="B1110" s="355" t="str">
        <f>B$55</f>
        <v>S4</v>
      </c>
      <c r="C1110" s="329"/>
      <c r="D1110" s="376"/>
    </row>
    <row r="1111" spans="1:4">
      <c r="A1111" s="354"/>
      <c r="B1111" s="368"/>
      <c r="D1111" s="333"/>
    </row>
    <row r="1112" spans="1:4" ht="25.5">
      <c r="A1112" s="341" t="s">
        <v>1842</v>
      </c>
      <c r="B1112" s="355"/>
      <c r="C1112" s="329" t="s">
        <v>1841</v>
      </c>
      <c r="D1112" s="376"/>
    </row>
    <row r="1113" spans="1:4">
      <c r="A1113" s="341"/>
      <c r="B1113" s="355" t="str">
        <f>B$51</f>
        <v>RA</v>
      </c>
      <c r="C1113" s="356" t="s">
        <v>2441</v>
      </c>
      <c r="D1113" s="376" t="s">
        <v>2341</v>
      </c>
    </row>
    <row r="1114" spans="1:4">
      <c r="A1114" s="341"/>
      <c r="B1114" s="355" t="str">
        <f>B$52</f>
        <v>S1</v>
      </c>
      <c r="C1114" s="325" t="s">
        <v>2756</v>
      </c>
      <c r="D1114" s="327" t="s">
        <v>2341</v>
      </c>
    </row>
    <row r="1115" spans="1:4">
      <c r="A1115" s="366"/>
      <c r="B1115" s="367" t="str">
        <f>B$53</f>
        <v>S2</v>
      </c>
      <c r="C1115" s="404"/>
      <c r="D1115" s="405"/>
    </row>
    <row r="1116" spans="1:4">
      <c r="A1116" s="341"/>
      <c r="B1116" s="355" t="str">
        <f>B$54</f>
        <v>S3</v>
      </c>
      <c r="C1116" s="329"/>
      <c r="D1116" s="376"/>
    </row>
    <row r="1117" spans="1:4">
      <c r="A1117" s="341"/>
      <c r="B1117" s="355" t="str">
        <f>B$55</f>
        <v>S4</v>
      </c>
      <c r="C1117" s="329"/>
      <c r="D1117" s="376"/>
    </row>
    <row r="1118" spans="1:4" ht="25.5">
      <c r="A1118" s="341" t="s">
        <v>1840</v>
      </c>
      <c r="B1118" s="355"/>
      <c r="C1118" s="347" t="s">
        <v>2722</v>
      </c>
      <c r="D1118" s="376"/>
    </row>
    <row r="1119" spans="1:4">
      <c r="A1119" s="341"/>
      <c r="B1119" s="355" t="str">
        <f>B$51</f>
        <v>RA</v>
      </c>
      <c r="C1119" s="353" t="s">
        <v>2442</v>
      </c>
      <c r="D1119" s="376" t="s">
        <v>2341</v>
      </c>
    </row>
    <row r="1120" spans="1:4">
      <c r="A1120" s="341"/>
      <c r="B1120" s="355" t="str">
        <f>B$52</f>
        <v>S1</v>
      </c>
      <c r="C1120" s="373" t="s">
        <v>2757</v>
      </c>
      <c r="D1120" s="327" t="s">
        <v>2341</v>
      </c>
    </row>
    <row r="1121" spans="1:4">
      <c r="A1121" s="366"/>
      <c r="B1121" s="367" t="str">
        <f>B$53</f>
        <v>S2</v>
      </c>
      <c r="C1121" s="408"/>
      <c r="D1121" s="405"/>
    </row>
    <row r="1122" spans="1:4">
      <c r="A1122" s="341"/>
      <c r="B1122" s="355" t="str">
        <f>B$54</f>
        <v>S3</v>
      </c>
      <c r="C1122" s="347"/>
      <c r="D1122" s="376"/>
    </row>
    <row r="1123" spans="1:4">
      <c r="A1123" s="341"/>
      <c r="B1123" s="355" t="str">
        <f>B$55</f>
        <v>S4</v>
      </c>
      <c r="C1123" s="347"/>
      <c r="D1123" s="376"/>
    </row>
    <row r="1124" spans="1:4">
      <c r="A1124" s="354"/>
      <c r="B1124" s="368"/>
      <c r="D1124" s="333"/>
    </row>
    <row r="1125" spans="1:4">
      <c r="A1125" s="341" t="s">
        <v>1839</v>
      </c>
      <c r="B1125" s="355"/>
      <c r="C1125" s="329" t="s">
        <v>1838</v>
      </c>
      <c r="D1125" s="376"/>
    </row>
    <row r="1126" spans="1:4" ht="76.5">
      <c r="A1126" s="341"/>
      <c r="B1126" s="355" t="str">
        <f>B$51</f>
        <v>RA</v>
      </c>
      <c r="C1126" s="350" t="s">
        <v>2723</v>
      </c>
      <c r="D1126" s="377" t="s">
        <v>2432</v>
      </c>
    </row>
    <row r="1127" spans="1:4">
      <c r="A1127" s="341"/>
      <c r="B1127" s="355" t="str">
        <f>B$52</f>
        <v>S1</v>
      </c>
      <c r="C1127" s="357" t="s">
        <v>2758</v>
      </c>
      <c r="D1127" s="327" t="s">
        <v>2341</v>
      </c>
    </row>
    <row r="1128" spans="1:4">
      <c r="A1128" s="366"/>
      <c r="B1128" s="367" t="str">
        <f>B$53</f>
        <v>S2</v>
      </c>
      <c r="C1128" s="404"/>
      <c r="D1128" s="405"/>
    </row>
    <row r="1129" spans="1:4">
      <c r="A1129" s="341"/>
      <c r="B1129" s="355" t="str">
        <f>B$54</f>
        <v>S3</v>
      </c>
      <c r="C1129" s="329"/>
      <c r="D1129" s="376"/>
    </row>
    <row r="1130" spans="1:4">
      <c r="A1130" s="341"/>
      <c r="B1130" s="355" t="str">
        <f>B$55</f>
        <v>S4</v>
      </c>
      <c r="C1130" s="329"/>
      <c r="D1130" s="376"/>
    </row>
    <row r="1131" spans="1:4">
      <c r="A1131" s="354"/>
      <c r="B1131" s="368"/>
      <c r="D1131" s="333"/>
    </row>
    <row r="1132" spans="1:4" ht="140.25">
      <c r="A1132" s="341" t="s">
        <v>1837</v>
      </c>
      <c r="B1132" s="355"/>
      <c r="C1132" s="329" t="s">
        <v>1836</v>
      </c>
      <c r="D1132" s="376"/>
    </row>
    <row r="1133" spans="1:4" ht="51">
      <c r="A1133" s="341"/>
      <c r="B1133" s="355" t="str">
        <f>B$51</f>
        <v>RA</v>
      </c>
      <c r="C1133" s="350" t="s">
        <v>2443</v>
      </c>
      <c r="D1133" s="376" t="s">
        <v>2341</v>
      </c>
    </row>
    <row r="1134" spans="1:4">
      <c r="A1134" s="341"/>
      <c r="B1134" s="355" t="str">
        <f>B$52</f>
        <v>S1</v>
      </c>
      <c r="C1134" s="325" t="s">
        <v>2759</v>
      </c>
      <c r="D1134" s="327" t="s">
        <v>2341</v>
      </c>
    </row>
    <row r="1135" spans="1:4">
      <c r="A1135" s="366"/>
      <c r="B1135" s="367" t="str">
        <f>B$53</f>
        <v>S2</v>
      </c>
      <c r="C1135" s="404"/>
      <c r="D1135" s="405"/>
    </row>
    <row r="1136" spans="1:4">
      <c r="A1136" s="341"/>
      <c r="B1136" s="355" t="str">
        <f>B$54</f>
        <v>S3</v>
      </c>
      <c r="C1136" s="329"/>
      <c r="D1136" s="376"/>
    </row>
    <row r="1137" spans="1:4">
      <c r="A1137" s="341"/>
      <c r="B1137" s="355" t="str">
        <f>B$55</f>
        <v>S4</v>
      </c>
      <c r="C1137" s="329"/>
      <c r="D1137" s="376"/>
    </row>
    <row r="1138" spans="1:4">
      <c r="A1138" s="354"/>
      <c r="B1138" s="368"/>
      <c r="D1138" s="333"/>
    </row>
    <row r="1139" spans="1:4" ht="25.5">
      <c r="A1139" s="341" t="s">
        <v>1835</v>
      </c>
      <c r="B1139" s="355"/>
      <c r="C1139" s="329" t="s">
        <v>1834</v>
      </c>
      <c r="D1139" s="376"/>
    </row>
    <row r="1140" spans="1:4" ht="38.25">
      <c r="A1140" s="341"/>
      <c r="B1140" s="355" t="str">
        <f>B$51</f>
        <v>RA</v>
      </c>
      <c r="C1140" s="350" t="s">
        <v>2830</v>
      </c>
      <c r="D1140" s="376" t="s">
        <v>2341</v>
      </c>
    </row>
    <row r="1141" spans="1:4" ht="25.5">
      <c r="A1141" s="341"/>
      <c r="B1141" s="355" t="str">
        <f>B$52</f>
        <v>S1</v>
      </c>
      <c r="C1141" s="325" t="s">
        <v>2760</v>
      </c>
      <c r="D1141" s="327" t="s">
        <v>2341</v>
      </c>
    </row>
    <row r="1142" spans="1:4">
      <c r="A1142" s="366"/>
      <c r="B1142" s="367" t="str">
        <f>B$53</f>
        <v>S2</v>
      </c>
      <c r="C1142" s="404"/>
      <c r="D1142" s="405"/>
    </row>
    <row r="1143" spans="1:4">
      <c r="A1143" s="341"/>
      <c r="B1143" s="355" t="str">
        <f>B$54</f>
        <v>S3</v>
      </c>
      <c r="C1143" s="329"/>
      <c r="D1143" s="376"/>
    </row>
    <row r="1144" spans="1:4">
      <c r="A1144" s="341"/>
      <c r="B1144" s="355" t="str">
        <f>B$55</f>
        <v>S4</v>
      </c>
      <c r="C1144" s="329"/>
      <c r="D1144" s="376"/>
    </row>
    <row r="1145" spans="1:4">
      <c r="A1145" s="354"/>
      <c r="B1145" s="368"/>
      <c r="D1145" s="333"/>
    </row>
    <row r="1146" spans="1:4" ht="25.5">
      <c r="A1146" s="341" t="s">
        <v>1833</v>
      </c>
      <c r="B1146" s="355"/>
      <c r="C1146" s="329" t="s">
        <v>1832</v>
      </c>
      <c r="D1146" s="376"/>
    </row>
    <row r="1147" spans="1:4" ht="25.5">
      <c r="A1147" s="341"/>
      <c r="B1147" s="355" t="str">
        <f>B$51</f>
        <v>RA</v>
      </c>
      <c r="C1147" s="356" t="s">
        <v>2444</v>
      </c>
      <c r="D1147" s="376" t="s">
        <v>2341</v>
      </c>
    </row>
    <row r="1148" spans="1:4">
      <c r="A1148" s="341"/>
      <c r="B1148" s="355" t="str">
        <f>B$52</f>
        <v>S1</v>
      </c>
      <c r="C1148" s="325" t="s">
        <v>2761</v>
      </c>
      <c r="D1148" s="327" t="s">
        <v>2341</v>
      </c>
    </row>
    <row r="1149" spans="1:4">
      <c r="A1149" s="366"/>
      <c r="B1149" s="367" t="str">
        <f>B$53</f>
        <v>S2</v>
      </c>
      <c r="C1149" s="404"/>
      <c r="D1149" s="405"/>
    </row>
    <row r="1150" spans="1:4">
      <c r="A1150" s="341"/>
      <c r="B1150" s="355" t="str">
        <f>B$54</f>
        <v>S3</v>
      </c>
      <c r="C1150" s="329"/>
      <c r="D1150" s="376"/>
    </row>
    <row r="1151" spans="1:4">
      <c r="A1151" s="341"/>
      <c r="B1151" s="355" t="str">
        <f>B$55</f>
        <v>S4</v>
      </c>
      <c r="C1151" s="329"/>
      <c r="D1151" s="376"/>
    </row>
    <row r="1152" spans="1:4">
      <c r="A1152" s="354"/>
      <c r="B1152" s="368"/>
      <c r="D1152" s="333"/>
    </row>
    <row r="1153" spans="1:4">
      <c r="A1153" s="341" t="s">
        <v>1831</v>
      </c>
      <c r="B1153" s="355"/>
      <c r="C1153" s="329" t="s">
        <v>1830</v>
      </c>
      <c r="D1153" s="376"/>
    </row>
    <row r="1154" spans="1:4" ht="25.5">
      <c r="A1154" s="341"/>
      <c r="B1154" s="355" t="str">
        <f>B$51</f>
        <v>RA</v>
      </c>
      <c r="C1154" s="356" t="s">
        <v>2445</v>
      </c>
      <c r="D1154" s="376" t="s">
        <v>2341</v>
      </c>
    </row>
    <row r="1155" spans="1:4">
      <c r="A1155" s="341"/>
      <c r="B1155" s="355" t="str">
        <f>B$52</f>
        <v>S1</v>
      </c>
      <c r="C1155" s="325" t="s">
        <v>2762</v>
      </c>
      <c r="D1155" s="327" t="s">
        <v>2341</v>
      </c>
    </row>
    <row r="1156" spans="1:4">
      <c r="A1156" s="366"/>
      <c r="B1156" s="367" t="str">
        <f>B$53</f>
        <v>S2</v>
      </c>
      <c r="C1156" s="404"/>
      <c r="D1156" s="405"/>
    </row>
    <row r="1157" spans="1:4">
      <c r="A1157" s="341"/>
      <c r="B1157" s="355" t="str">
        <f>B$54</f>
        <v>S3</v>
      </c>
      <c r="C1157" s="329"/>
      <c r="D1157" s="376"/>
    </row>
    <row r="1158" spans="1:4">
      <c r="A1158" s="341"/>
      <c r="B1158" s="355" t="str">
        <f>B$55</f>
        <v>S4</v>
      </c>
      <c r="C1158" s="329"/>
      <c r="D1158" s="376"/>
    </row>
    <row r="1159" spans="1:4">
      <c r="A1159" s="354"/>
      <c r="B1159" s="368"/>
      <c r="D1159" s="333"/>
    </row>
    <row r="1160" spans="1:4">
      <c r="A1160" s="341" t="s">
        <v>1829</v>
      </c>
      <c r="B1160" s="355"/>
      <c r="C1160" s="329" t="s">
        <v>2708</v>
      </c>
      <c r="D1160" s="376"/>
    </row>
    <row r="1161" spans="1:4" ht="25.5">
      <c r="A1161" s="341"/>
      <c r="B1161" s="355" t="str">
        <f>B$51</f>
        <v>RA</v>
      </c>
      <c r="C1161" s="356" t="s">
        <v>2446</v>
      </c>
      <c r="D1161" s="376" t="s">
        <v>2341</v>
      </c>
    </row>
    <row r="1162" spans="1:4">
      <c r="A1162" s="341"/>
      <c r="B1162" s="355" t="str">
        <f>B$52</f>
        <v>S1</v>
      </c>
      <c r="C1162" s="325" t="s">
        <v>2763</v>
      </c>
      <c r="D1162" s="327" t="s">
        <v>2341</v>
      </c>
    </row>
    <row r="1163" spans="1:4">
      <c r="A1163" s="366"/>
      <c r="B1163" s="367" t="str">
        <f>B$53</f>
        <v>S2</v>
      </c>
      <c r="C1163" s="404"/>
      <c r="D1163" s="405"/>
    </row>
    <row r="1164" spans="1:4">
      <c r="A1164" s="341"/>
      <c r="B1164" s="355" t="str">
        <f>B$54</f>
        <v>S3</v>
      </c>
      <c r="C1164" s="329"/>
      <c r="D1164" s="376"/>
    </row>
    <row r="1165" spans="1:4">
      <c r="A1165" s="341"/>
      <c r="B1165" s="355" t="str">
        <f>B$55</f>
        <v>S4</v>
      </c>
      <c r="C1165" s="329"/>
      <c r="D1165" s="376"/>
    </row>
    <row r="1166" spans="1:4">
      <c r="A1166" s="354"/>
      <c r="B1166" s="368"/>
      <c r="D1166" s="333"/>
    </row>
    <row r="1167" spans="1:4" ht="51">
      <c r="A1167" s="341" t="s">
        <v>1828</v>
      </c>
      <c r="B1167" s="355"/>
      <c r="C1167" s="329" t="s">
        <v>1827</v>
      </c>
      <c r="D1167" s="376"/>
    </row>
    <row r="1168" spans="1:4">
      <c r="A1168" s="341"/>
      <c r="B1168" s="355" t="str">
        <f>B$51</f>
        <v>RA</v>
      </c>
      <c r="C1168" s="356" t="s">
        <v>2447</v>
      </c>
      <c r="D1168" s="376" t="s">
        <v>2341</v>
      </c>
    </row>
    <row r="1169" spans="1:4" ht="67.900000000000006" customHeight="1">
      <c r="A1169" s="341"/>
      <c r="B1169" s="355" t="str">
        <f>B$52</f>
        <v>S1</v>
      </c>
      <c r="C1169" s="357" t="s">
        <v>2813</v>
      </c>
      <c r="D1169" s="327" t="s">
        <v>2341</v>
      </c>
    </row>
    <row r="1170" spans="1:4">
      <c r="A1170" s="366"/>
      <c r="B1170" s="367" t="str">
        <f>B$53</f>
        <v>S2</v>
      </c>
      <c r="C1170" s="404"/>
      <c r="D1170" s="405"/>
    </row>
    <row r="1171" spans="1:4">
      <c r="A1171" s="341"/>
      <c r="B1171" s="355" t="str">
        <f>B$54</f>
        <v>S3</v>
      </c>
      <c r="C1171" s="329"/>
      <c r="D1171" s="376"/>
    </row>
    <row r="1172" spans="1:4">
      <c r="A1172" s="341"/>
      <c r="B1172" s="355" t="str">
        <f>B$55</f>
        <v>S4</v>
      </c>
      <c r="C1172" s="329"/>
      <c r="D1172" s="376"/>
    </row>
    <row r="1173" spans="1:4">
      <c r="A1173" s="354"/>
      <c r="B1173" s="368"/>
      <c r="D1173" s="333"/>
    </row>
    <row r="1174" spans="1:4" ht="25.5">
      <c r="A1174" s="343">
        <v>6.4</v>
      </c>
      <c r="B1174" s="344"/>
      <c r="C1174" s="345" t="s">
        <v>1826</v>
      </c>
      <c r="D1174" s="378"/>
    </row>
    <row r="1175" spans="1:4" ht="38.25">
      <c r="A1175" s="341" t="s">
        <v>68</v>
      </c>
      <c r="B1175" s="355"/>
      <c r="C1175" s="329" t="s">
        <v>1825</v>
      </c>
      <c r="D1175" s="376"/>
    </row>
    <row r="1176" spans="1:4" ht="51">
      <c r="A1176" s="341"/>
      <c r="B1176" s="355" t="str">
        <f>B$51</f>
        <v>RA</v>
      </c>
      <c r="C1176" s="356" t="s">
        <v>2450</v>
      </c>
      <c r="D1176" s="376" t="s">
        <v>2341</v>
      </c>
    </row>
    <row r="1177" spans="1:4">
      <c r="A1177" s="366"/>
      <c r="B1177" s="367" t="str">
        <f>B$52</f>
        <v>S1</v>
      </c>
      <c r="C1177" s="404"/>
      <c r="D1177" s="405"/>
    </row>
    <row r="1178" spans="1:4">
      <c r="A1178" s="341"/>
      <c r="B1178" s="355" t="str">
        <f>B$53</f>
        <v>S2</v>
      </c>
      <c r="C1178" s="329"/>
      <c r="D1178" s="376"/>
    </row>
    <row r="1179" spans="1:4">
      <c r="A1179" s="341"/>
      <c r="B1179" s="355" t="str">
        <f>B$54</f>
        <v>S3</v>
      </c>
      <c r="C1179" s="329"/>
      <c r="D1179" s="376"/>
    </row>
    <row r="1180" spans="1:4">
      <c r="A1180" s="341"/>
      <c r="B1180" s="355" t="str">
        <f>B$55</f>
        <v>S4</v>
      </c>
      <c r="C1180" s="329"/>
      <c r="D1180" s="376"/>
    </row>
    <row r="1181" spans="1:4">
      <c r="A1181" s="354"/>
      <c r="B1181" s="368"/>
      <c r="D1181" s="333"/>
    </row>
    <row r="1182" spans="1:4" ht="25.5">
      <c r="A1182" s="343" t="s">
        <v>1824</v>
      </c>
      <c r="B1182" s="344"/>
      <c r="C1182" s="345" t="s">
        <v>1823</v>
      </c>
      <c r="D1182" s="378"/>
    </row>
    <row r="1183" spans="1:4">
      <c r="A1183" s="341" t="s">
        <v>1822</v>
      </c>
      <c r="B1183" s="355"/>
      <c r="C1183" s="329" t="s">
        <v>1821</v>
      </c>
      <c r="D1183" s="376"/>
    </row>
    <row r="1184" spans="1:4" ht="38.25">
      <c r="A1184" s="341"/>
      <c r="B1184" s="355" t="str">
        <f>B$51</f>
        <v>RA</v>
      </c>
      <c r="C1184" s="356" t="s">
        <v>2448</v>
      </c>
      <c r="D1184" s="376" t="s">
        <v>2341</v>
      </c>
    </row>
    <row r="1185" spans="1:5">
      <c r="A1185" s="366"/>
      <c r="B1185" s="367" t="str">
        <f>B$52</f>
        <v>S1</v>
      </c>
      <c r="C1185" s="404"/>
      <c r="D1185" s="405"/>
    </row>
    <row r="1186" spans="1:5">
      <c r="A1186" s="341"/>
      <c r="B1186" s="355" t="str">
        <f>B$53</f>
        <v>S2</v>
      </c>
      <c r="C1186" s="329"/>
      <c r="D1186" s="376"/>
    </row>
    <row r="1187" spans="1:5">
      <c r="A1187" s="341"/>
      <c r="B1187" s="355" t="str">
        <f>B$54</f>
        <v>S3</v>
      </c>
      <c r="C1187" s="329"/>
      <c r="D1187" s="376"/>
    </row>
    <row r="1188" spans="1:5">
      <c r="A1188" s="341"/>
      <c r="B1188" s="355" t="str">
        <f>B$55</f>
        <v>S4</v>
      </c>
      <c r="C1188" s="329"/>
      <c r="D1188" s="376"/>
    </row>
    <row r="1189" spans="1:5">
      <c r="A1189" s="354"/>
      <c r="B1189" s="368"/>
      <c r="D1189" s="333"/>
    </row>
    <row r="1190" spans="1:5" ht="127.5">
      <c r="A1190" s="341" t="s">
        <v>1820</v>
      </c>
      <c r="B1190" s="355"/>
      <c r="C1190" s="329" t="s">
        <v>2535</v>
      </c>
      <c r="D1190" s="376"/>
    </row>
    <row r="1191" spans="1:5" ht="51">
      <c r="A1191" s="341"/>
      <c r="B1191" s="355" t="str">
        <f>B$51</f>
        <v>RA</v>
      </c>
      <c r="C1191" s="416" t="s">
        <v>2860</v>
      </c>
      <c r="D1191" s="417" t="s">
        <v>2861</v>
      </c>
      <c r="E1191" s="418" t="s">
        <v>2862</v>
      </c>
    </row>
    <row r="1192" spans="1:5">
      <c r="A1192" s="366"/>
      <c r="B1192" s="367" t="str">
        <f>B$52</f>
        <v>S1</v>
      </c>
      <c r="C1192" s="404"/>
      <c r="D1192" s="405"/>
    </row>
    <row r="1193" spans="1:5">
      <c r="A1193" s="341"/>
      <c r="B1193" s="355" t="str">
        <f>B$53</f>
        <v>S2</v>
      </c>
      <c r="C1193" s="329"/>
      <c r="D1193" s="376"/>
    </row>
    <row r="1194" spans="1:5">
      <c r="A1194" s="341"/>
      <c r="B1194" s="355" t="str">
        <f>B$54</f>
        <v>S3</v>
      </c>
      <c r="C1194" s="329"/>
      <c r="D1194" s="376"/>
    </row>
    <row r="1195" spans="1:5">
      <c r="A1195" s="341"/>
      <c r="B1195" s="355" t="str">
        <f>B$55</f>
        <v>S4</v>
      </c>
      <c r="C1195" s="329"/>
      <c r="D1195" s="376"/>
    </row>
    <row r="1196" spans="1:5">
      <c r="A1196" s="354"/>
      <c r="B1196" s="368"/>
      <c r="D1196" s="333"/>
    </row>
    <row r="1197" spans="1:5">
      <c r="A1197" s="341" t="s">
        <v>1819</v>
      </c>
      <c r="B1197" s="355"/>
      <c r="C1197" s="329" t="s">
        <v>1818</v>
      </c>
      <c r="D1197" s="376"/>
    </row>
    <row r="1198" spans="1:5" ht="25.5">
      <c r="A1198" s="341"/>
      <c r="B1198" s="355" t="str">
        <f>B$51</f>
        <v>RA</v>
      </c>
      <c r="C1198" s="350" t="s">
        <v>2449</v>
      </c>
      <c r="D1198" s="376" t="s">
        <v>2341</v>
      </c>
    </row>
    <row r="1199" spans="1:5">
      <c r="A1199" s="366"/>
      <c r="B1199" s="367" t="str">
        <f>B$52</f>
        <v>S1</v>
      </c>
      <c r="C1199" s="404"/>
      <c r="D1199" s="405"/>
    </row>
    <row r="1200" spans="1:5">
      <c r="A1200" s="341"/>
      <c r="B1200" s="355" t="str">
        <f>B$53</f>
        <v>S2</v>
      </c>
      <c r="C1200" s="329"/>
      <c r="D1200" s="376"/>
    </row>
    <row r="1201" spans="1:4">
      <c r="A1201" s="341"/>
      <c r="B1201" s="355" t="str">
        <f>B$54</f>
        <v>S3</v>
      </c>
      <c r="C1201" s="329"/>
      <c r="D1201" s="376"/>
    </row>
    <row r="1202" spans="1:4">
      <c r="A1202" s="341"/>
      <c r="B1202" s="355" t="str">
        <f>B$55</f>
        <v>S4</v>
      </c>
      <c r="C1202" s="329"/>
      <c r="D1202" s="376"/>
    </row>
    <row r="1203" spans="1:4">
      <c r="A1203" s="354"/>
      <c r="B1203" s="368"/>
      <c r="D1203" s="333"/>
    </row>
    <row r="1204" spans="1:4">
      <c r="A1204" s="343" t="s">
        <v>1817</v>
      </c>
      <c r="B1204" s="344"/>
      <c r="C1204" s="345" t="s">
        <v>1816</v>
      </c>
      <c r="D1204" s="379"/>
    </row>
    <row r="1205" spans="1:4" ht="127.5">
      <c r="A1205" s="341" t="s">
        <v>1815</v>
      </c>
      <c r="B1205" s="355"/>
      <c r="C1205" s="329" t="s">
        <v>2831</v>
      </c>
      <c r="D1205" s="376"/>
    </row>
    <row r="1206" spans="1:4" ht="25.5">
      <c r="A1206" s="341"/>
      <c r="B1206" s="355" t="str">
        <f>B$51</f>
        <v>RA</v>
      </c>
      <c r="C1206" s="350" t="s">
        <v>2451</v>
      </c>
      <c r="D1206" s="376" t="s">
        <v>2341</v>
      </c>
    </row>
    <row r="1207" spans="1:4">
      <c r="A1207" s="366"/>
      <c r="B1207" s="367" t="str">
        <f>B$52</f>
        <v>S1</v>
      </c>
      <c r="C1207" s="404"/>
      <c r="D1207" s="405"/>
    </row>
    <row r="1208" spans="1:4">
      <c r="A1208" s="341"/>
      <c r="B1208" s="355" t="str">
        <f>B$53</f>
        <v>S2</v>
      </c>
      <c r="C1208" s="329"/>
      <c r="D1208" s="376"/>
    </row>
    <row r="1209" spans="1:4">
      <c r="A1209" s="341"/>
      <c r="B1209" s="355" t="str">
        <f>B$54</f>
        <v>S3</v>
      </c>
      <c r="C1209" s="329"/>
      <c r="D1209" s="376"/>
    </row>
    <row r="1210" spans="1:4">
      <c r="A1210" s="341"/>
      <c r="B1210" s="355" t="str">
        <f>B$55</f>
        <v>S4</v>
      </c>
      <c r="C1210" s="329"/>
      <c r="D1210" s="376"/>
    </row>
    <row r="1211" spans="1:4">
      <c r="A1211" s="354"/>
      <c r="B1211" s="368"/>
      <c r="D1211" s="333"/>
    </row>
    <row r="1212" spans="1:4">
      <c r="A1212" s="341" t="s">
        <v>1814</v>
      </c>
      <c r="B1212" s="355"/>
      <c r="C1212" s="329" t="s">
        <v>1813</v>
      </c>
      <c r="D1212" s="376"/>
    </row>
    <row r="1213" spans="1:4" ht="25.5">
      <c r="A1213" s="341"/>
      <c r="B1213" s="355" t="str">
        <f>B$51</f>
        <v>RA</v>
      </c>
      <c r="C1213" s="356" t="s">
        <v>2452</v>
      </c>
      <c r="D1213" s="376" t="s">
        <v>2341</v>
      </c>
    </row>
    <row r="1214" spans="1:4">
      <c r="A1214" s="366"/>
      <c r="B1214" s="367" t="str">
        <f>B$52</f>
        <v>S1</v>
      </c>
      <c r="C1214" s="404"/>
      <c r="D1214" s="405"/>
    </row>
    <row r="1215" spans="1:4">
      <c r="A1215" s="341"/>
      <c r="B1215" s="355" t="str">
        <f>B$53</f>
        <v>S2</v>
      </c>
      <c r="C1215" s="329"/>
      <c r="D1215" s="376"/>
    </row>
    <row r="1216" spans="1:4">
      <c r="A1216" s="341"/>
      <c r="B1216" s="355" t="str">
        <f>B$54</f>
        <v>S3</v>
      </c>
      <c r="C1216" s="329"/>
      <c r="D1216" s="376"/>
    </row>
    <row r="1217" spans="1:4">
      <c r="A1217" s="341"/>
      <c r="B1217" s="355" t="str">
        <f>B$55</f>
        <v>S4</v>
      </c>
      <c r="C1217" s="329"/>
      <c r="D1217" s="376"/>
    </row>
    <row r="1218" spans="1:4">
      <c r="A1218" s="354"/>
      <c r="B1218" s="368"/>
      <c r="D1218" s="333"/>
    </row>
    <row r="1219" spans="1:4">
      <c r="A1219" s="341" t="s">
        <v>1812</v>
      </c>
      <c r="B1219" s="355"/>
      <c r="C1219" s="329" t="s">
        <v>1811</v>
      </c>
      <c r="D1219" s="376"/>
    </row>
    <row r="1220" spans="1:4">
      <c r="A1220" s="341"/>
      <c r="B1220" s="355" t="str">
        <f>B$51</f>
        <v>RA</v>
      </c>
      <c r="C1220" s="356" t="s">
        <v>2453</v>
      </c>
      <c r="D1220" s="376" t="s">
        <v>2341</v>
      </c>
    </row>
    <row r="1221" spans="1:4">
      <c r="A1221" s="366"/>
      <c r="B1221" s="367" t="str">
        <f>B$52</f>
        <v>S1</v>
      </c>
      <c r="C1221" s="404"/>
      <c r="D1221" s="405"/>
    </row>
    <row r="1222" spans="1:4">
      <c r="A1222" s="341"/>
      <c r="B1222" s="355" t="str">
        <f>B$53</f>
        <v>S2</v>
      </c>
      <c r="C1222" s="329"/>
      <c r="D1222" s="376"/>
    </row>
    <row r="1223" spans="1:4">
      <c r="A1223" s="341"/>
      <c r="B1223" s="355" t="str">
        <f>B$54</f>
        <v>S3</v>
      </c>
      <c r="C1223" s="329"/>
      <c r="D1223" s="376"/>
    </row>
    <row r="1224" spans="1:4">
      <c r="A1224" s="341"/>
      <c r="B1224" s="355" t="str">
        <f>B$55</f>
        <v>S4</v>
      </c>
      <c r="C1224" s="329"/>
      <c r="D1224" s="376"/>
    </row>
    <row r="1225" spans="1:4">
      <c r="A1225" s="354"/>
      <c r="B1225" s="368"/>
      <c r="D1225" s="333"/>
    </row>
    <row r="1226" spans="1:4">
      <c r="A1226" s="341" t="s">
        <v>1810</v>
      </c>
      <c r="B1226" s="355"/>
      <c r="C1226" s="329" t="s">
        <v>1809</v>
      </c>
      <c r="D1226" s="376"/>
    </row>
    <row r="1227" spans="1:4" ht="25.5">
      <c r="A1227" s="341"/>
      <c r="B1227" s="355" t="str">
        <f>B$51</f>
        <v>RA</v>
      </c>
      <c r="C1227" s="356" t="s">
        <v>2454</v>
      </c>
      <c r="D1227" s="376" t="s">
        <v>2341</v>
      </c>
    </row>
    <row r="1228" spans="1:4">
      <c r="A1228" s="366"/>
      <c r="B1228" s="367" t="str">
        <f>B$52</f>
        <v>S1</v>
      </c>
      <c r="C1228" s="404"/>
      <c r="D1228" s="405"/>
    </row>
    <row r="1229" spans="1:4">
      <c r="A1229" s="341"/>
      <c r="B1229" s="355" t="str">
        <f>B$53</f>
        <v>S2</v>
      </c>
      <c r="C1229" s="329"/>
      <c r="D1229" s="376"/>
    </row>
    <row r="1230" spans="1:4">
      <c r="A1230" s="341"/>
      <c r="B1230" s="355" t="str">
        <f>B$54</f>
        <v>S3</v>
      </c>
      <c r="C1230" s="329"/>
      <c r="D1230" s="376"/>
    </row>
    <row r="1231" spans="1:4">
      <c r="A1231" s="341"/>
      <c r="B1231" s="355" t="str">
        <f>B$55</f>
        <v>S4</v>
      </c>
      <c r="C1231" s="329"/>
      <c r="D1231" s="376"/>
    </row>
    <row r="1232" spans="1:4">
      <c r="A1232" s="354"/>
      <c r="B1232" s="368"/>
      <c r="D1232" s="333"/>
    </row>
    <row r="1233" spans="1:4">
      <c r="A1233" s="343" t="s">
        <v>1808</v>
      </c>
      <c r="B1233" s="344"/>
      <c r="C1233" s="345" t="s">
        <v>1807</v>
      </c>
      <c r="D1233" s="378"/>
    </row>
    <row r="1234" spans="1:4">
      <c r="A1234" s="341" t="s">
        <v>1806</v>
      </c>
      <c r="B1234" s="355"/>
      <c r="C1234" s="329" t="s">
        <v>1805</v>
      </c>
      <c r="D1234" s="376"/>
    </row>
    <row r="1235" spans="1:4">
      <c r="A1235" s="341"/>
      <c r="B1235" s="355" t="str">
        <f>B$51</f>
        <v>RA</v>
      </c>
      <c r="C1235" s="356" t="s">
        <v>2455</v>
      </c>
      <c r="D1235" s="376" t="s">
        <v>2341</v>
      </c>
    </row>
    <row r="1236" spans="1:4">
      <c r="A1236" s="366"/>
      <c r="B1236" s="367" t="str">
        <f>B$52</f>
        <v>S1</v>
      </c>
      <c r="C1236" s="404"/>
      <c r="D1236" s="405"/>
    </row>
    <row r="1237" spans="1:4">
      <c r="A1237" s="341"/>
      <c r="B1237" s="355" t="str">
        <f>B$53</f>
        <v>S2</v>
      </c>
      <c r="C1237" s="329"/>
      <c r="D1237" s="376"/>
    </row>
    <row r="1238" spans="1:4">
      <c r="A1238" s="341"/>
      <c r="B1238" s="355" t="str">
        <f>B$54</f>
        <v>S3</v>
      </c>
      <c r="C1238" s="329"/>
      <c r="D1238" s="376"/>
    </row>
    <row r="1239" spans="1:4">
      <c r="A1239" s="341"/>
      <c r="B1239" s="355" t="str">
        <f>B$55</f>
        <v>S4</v>
      </c>
      <c r="C1239" s="329"/>
      <c r="D1239" s="376"/>
    </row>
    <row r="1240" spans="1:4">
      <c r="A1240" s="354"/>
      <c r="B1240" s="368"/>
      <c r="D1240" s="333"/>
    </row>
    <row r="1241" spans="1:4" ht="89.25">
      <c r="A1241" s="341" t="s">
        <v>1804</v>
      </c>
      <c r="B1241" s="355"/>
      <c r="C1241" s="329" t="s">
        <v>2536</v>
      </c>
      <c r="D1241" s="376"/>
    </row>
    <row r="1242" spans="1:4">
      <c r="A1242" s="341"/>
      <c r="B1242" s="355" t="str">
        <f>B$51</f>
        <v>RA</v>
      </c>
      <c r="C1242" s="356" t="s">
        <v>2456</v>
      </c>
      <c r="D1242" s="376" t="s">
        <v>2341</v>
      </c>
    </row>
    <row r="1243" spans="1:4">
      <c r="A1243" s="366"/>
      <c r="B1243" s="367" t="str">
        <f>B$52</f>
        <v>S1</v>
      </c>
      <c r="C1243" s="404"/>
      <c r="D1243" s="405"/>
    </row>
    <row r="1244" spans="1:4">
      <c r="A1244" s="341"/>
      <c r="B1244" s="355" t="str">
        <f>B$53</f>
        <v>S2</v>
      </c>
      <c r="C1244" s="329"/>
      <c r="D1244" s="376"/>
    </row>
    <row r="1245" spans="1:4">
      <c r="A1245" s="341"/>
      <c r="B1245" s="355" t="str">
        <f>B$54</f>
        <v>S3</v>
      </c>
      <c r="C1245" s="329"/>
      <c r="D1245" s="376"/>
    </row>
    <row r="1246" spans="1:4">
      <c r="A1246" s="341"/>
      <c r="B1246" s="355" t="str">
        <f>B$55</f>
        <v>S4</v>
      </c>
      <c r="C1246" s="329"/>
      <c r="D1246" s="376"/>
    </row>
    <row r="1247" spans="1:4">
      <c r="A1247" s="354"/>
      <c r="B1247" s="368"/>
      <c r="D1247" s="333"/>
    </row>
    <row r="1248" spans="1:4">
      <c r="A1248" s="341" t="s">
        <v>1803</v>
      </c>
      <c r="B1248" s="355"/>
      <c r="C1248" s="329" t="s">
        <v>1802</v>
      </c>
      <c r="D1248" s="376"/>
    </row>
    <row r="1249" spans="1:4" ht="25.5">
      <c r="A1249" s="341"/>
      <c r="B1249" s="355" t="str">
        <f>B$51</f>
        <v>RA</v>
      </c>
      <c r="C1249" s="356" t="s">
        <v>2457</v>
      </c>
      <c r="D1249" s="376" t="s">
        <v>2341</v>
      </c>
    </row>
    <row r="1250" spans="1:4">
      <c r="A1250" s="366"/>
      <c r="B1250" s="367" t="str">
        <f>B$52</f>
        <v>S1</v>
      </c>
      <c r="C1250" s="404"/>
      <c r="D1250" s="405"/>
    </row>
    <row r="1251" spans="1:4">
      <c r="A1251" s="341"/>
      <c r="B1251" s="355" t="str">
        <f>B$53</f>
        <v>S2</v>
      </c>
      <c r="C1251" s="329"/>
      <c r="D1251" s="376"/>
    </row>
    <row r="1252" spans="1:4">
      <c r="A1252" s="341"/>
      <c r="B1252" s="355" t="str">
        <f>B$54</f>
        <v>S3</v>
      </c>
      <c r="C1252" s="329"/>
      <c r="D1252" s="376"/>
    </row>
    <row r="1253" spans="1:4">
      <c r="A1253" s="341"/>
      <c r="B1253" s="355" t="str">
        <f>B$55</f>
        <v>S4</v>
      </c>
      <c r="C1253" s="329"/>
      <c r="D1253" s="376"/>
    </row>
    <row r="1254" spans="1:4">
      <c r="A1254" s="354"/>
      <c r="B1254" s="368"/>
      <c r="D1254" s="333"/>
    </row>
    <row r="1255" spans="1:4">
      <c r="A1255" s="341" t="s">
        <v>1801</v>
      </c>
      <c r="B1255" s="355"/>
      <c r="C1255" s="329" t="s">
        <v>1800</v>
      </c>
      <c r="D1255" s="376"/>
    </row>
    <row r="1256" spans="1:4">
      <c r="A1256" s="341"/>
      <c r="B1256" s="355" t="str">
        <f>B$51</f>
        <v>RA</v>
      </c>
      <c r="C1256" s="356" t="s">
        <v>2458</v>
      </c>
      <c r="D1256" s="376" t="s">
        <v>2341</v>
      </c>
    </row>
    <row r="1257" spans="1:4">
      <c r="A1257" s="366"/>
      <c r="B1257" s="367" t="str">
        <f>B$52</f>
        <v>S1</v>
      </c>
      <c r="C1257" s="404"/>
      <c r="D1257" s="405"/>
    </row>
    <row r="1258" spans="1:4">
      <c r="A1258" s="341"/>
      <c r="B1258" s="355" t="str">
        <f>B$53</f>
        <v>S2</v>
      </c>
      <c r="C1258" s="329"/>
      <c r="D1258" s="376"/>
    </row>
    <row r="1259" spans="1:4">
      <c r="A1259" s="341"/>
      <c r="B1259" s="355" t="str">
        <f>B$54</f>
        <v>S3</v>
      </c>
      <c r="C1259" s="329"/>
      <c r="D1259" s="376"/>
    </row>
    <row r="1260" spans="1:4">
      <c r="A1260" s="341"/>
      <c r="B1260" s="355" t="str">
        <f>B$55</f>
        <v>S4</v>
      </c>
      <c r="C1260" s="329"/>
      <c r="D1260" s="376"/>
    </row>
    <row r="1261" spans="1:4">
      <c r="A1261" s="354"/>
      <c r="B1261" s="368"/>
      <c r="D1261" s="333"/>
    </row>
    <row r="1262" spans="1:4" ht="25.5">
      <c r="A1262" s="341" t="s">
        <v>1799</v>
      </c>
      <c r="B1262" s="355"/>
      <c r="C1262" s="329" t="s">
        <v>1798</v>
      </c>
      <c r="D1262" s="376"/>
    </row>
    <row r="1263" spans="1:4" ht="25.5">
      <c r="A1263" s="341"/>
      <c r="B1263" s="355" t="str">
        <f>B$51</f>
        <v>RA</v>
      </c>
      <c r="C1263" s="356" t="s">
        <v>2459</v>
      </c>
      <c r="D1263" s="376" t="s">
        <v>2341</v>
      </c>
    </row>
    <row r="1264" spans="1:4">
      <c r="A1264" s="366"/>
      <c r="B1264" s="367" t="str">
        <f>B$52</f>
        <v>S1</v>
      </c>
      <c r="C1264" s="404"/>
      <c r="D1264" s="405"/>
    </row>
    <row r="1265" spans="1:4">
      <c r="A1265" s="341"/>
      <c r="B1265" s="355" t="str">
        <f>B$53</f>
        <v>S2</v>
      </c>
      <c r="C1265" s="329"/>
      <c r="D1265" s="376"/>
    </row>
    <row r="1266" spans="1:4">
      <c r="A1266" s="341"/>
      <c r="B1266" s="355" t="str">
        <f>B$54</f>
        <v>S3</v>
      </c>
      <c r="C1266" s="329"/>
      <c r="D1266" s="376"/>
    </row>
    <row r="1267" spans="1:4">
      <c r="A1267" s="341"/>
      <c r="B1267" s="355" t="str">
        <f>B$55</f>
        <v>S4</v>
      </c>
      <c r="C1267" s="329"/>
      <c r="D1267" s="376"/>
    </row>
    <row r="1268" spans="1:4">
      <c r="A1268" s="354"/>
      <c r="B1268" s="368"/>
      <c r="D1268" s="333"/>
    </row>
    <row r="1269" spans="1:4">
      <c r="A1269" s="341" t="s">
        <v>1797</v>
      </c>
      <c r="B1269" s="355"/>
      <c r="C1269" s="329" t="s">
        <v>1796</v>
      </c>
      <c r="D1269" s="376"/>
    </row>
    <row r="1270" spans="1:4" ht="38.25">
      <c r="A1270" s="341"/>
      <c r="B1270" s="355" t="str">
        <f>B$51</f>
        <v>RA</v>
      </c>
      <c r="C1270" s="356" t="s">
        <v>2460</v>
      </c>
      <c r="D1270" s="376" t="s">
        <v>2341</v>
      </c>
    </row>
    <row r="1271" spans="1:4">
      <c r="A1271" s="366"/>
      <c r="B1271" s="367" t="str">
        <f>B$52</f>
        <v>S1</v>
      </c>
      <c r="C1271" s="404"/>
      <c r="D1271" s="405"/>
    </row>
    <row r="1272" spans="1:4">
      <c r="A1272" s="341"/>
      <c r="B1272" s="355" t="str">
        <f>B$53</f>
        <v>S2</v>
      </c>
      <c r="C1272" s="329"/>
      <c r="D1272" s="376"/>
    </row>
    <row r="1273" spans="1:4">
      <c r="A1273" s="341"/>
      <c r="B1273" s="355" t="str">
        <f>B$54</f>
        <v>S3</v>
      </c>
      <c r="C1273" s="329"/>
      <c r="D1273" s="376"/>
    </row>
    <row r="1274" spans="1:4">
      <c r="A1274" s="341"/>
      <c r="B1274" s="355" t="str">
        <f>B$55</f>
        <v>S4</v>
      </c>
      <c r="C1274" s="329"/>
      <c r="D1274" s="376"/>
    </row>
    <row r="1275" spans="1:4">
      <c r="A1275" s="354"/>
      <c r="B1275" s="368"/>
      <c r="D1275" s="333"/>
    </row>
    <row r="1276" spans="1:4" ht="25.5">
      <c r="A1276" s="343" t="s">
        <v>1795</v>
      </c>
      <c r="B1276" s="344"/>
      <c r="C1276" s="345" t="s">
        <v>1794</v>
      </c>
      <c r="D1276" s="378"/>
    </row>
    <row r="1277" spans="1:4">
      <c r="A1277" s="360" t="s">
        <v>1793</v>
      </c>
      <c r="B1277" s="352"/>
      <c r="C1277" s="361" t="s">
        <v>1792</v>
      </c>
      <c r="D1277" s="376"/>
    </row>
    <row r="1278" spans="1:4" ht="25.5">
      <c r="A1278" s="360"/>
      <c r="B1278" s="352" t="str">
        <f>B$51</f>
        <v>RA</v>
      </c>
      <c r="C1278" s="346" t="s">
        <v>2461</v>
      </c>
      <c r="D1278" s="376" t="s">
        <v>2341</v>
      </c>
    </row>
    <row r="1279" spans="1:4">
      <c r="A1279" s="366"/>
      <c r="B1279" s="367" t="str">
        <f>B$52</f>
        <v>S1</v>
      </c>
      <c r="C1279" s="404"/>
      <c r="D1279" s="405"/>
    </row>
    <row r="1280" spans="1:4">
      <c r="A1280" s="341"/>
      <c r="B1280" s="355" t="str">
        <f>B$53</f>
        <v>S2</v>
      </c>
      <c r="C1280" s="329"/>
      <c r="D1280" s="376"/>
    </row>
    <row r="1281" spans="1:4">
      <c r="A1281" s="341"/>
      <c r="B1281" s="355" t="str">
        <f>B$54</f>
        <v>S3</v>
      </c>
      <c r="C1281" s="329"/>
      <c r="D1281" s="376"/>
    </row>
    <row r="1282" spans="1:4">
      <c r="A1282" s="341"/>
      <c r="B1282" s="355" t="str">
        <f>B$55</f>
        <v>S4</v>
      </c>
      <c r="C1282" s="329"/>
      <c r="D1282" s="376"/>
    </row>
    <row r="1283" spans="1:4">
      <c r="A1283" s="354"/>
      <c r="B1283" s="368"/>
      <c r="D1283" s="333"/>
    </row>
    <row r="1284" spans="1:4" ht="25.5">
      <c r="A1284" s="360" t="s">
        <v>1791</v>
      </c>
      <c r="B1284" s="352"/>
      <c r="C1284" s="362" t="s">
        <v>2724</v>
      </c>
      <c r="D1284" s="376"/>
    </row>
    <row r="1285" spans="1:4" ht="38.25">
      <c r="A1285" s="360"/>
      <c r="B1285" s="352" t="str">
        <f>B$51</f>
        <v>RA</v>
      </c>
      <c r="C1285" s="346" t="s">
        <v>2462</v>
      </c>
      <c r="D1285" s="376" t="s">
        <v>2341</v>
      </c>
    </row>
    <row r="1286" spans="1:4">
      <c r="A1286" s="366"/>
      <c r="B1286" s="367" t="str">
        <f>B$52</f>
        <v>S1</v>
      </c>
      <c r="C1286" s="404"/>
      <c r="D1286" s="405"/>
    </row>
    <row r="1287" spans="1:4">
      <c r="A1287" s="341"/>
      <c r="B1287" s="355" t="str">
        <f>B$53</f>
        <v>S2</v>
      </c>
      <c r="C1287" s="329"/>
      <c r="D1287" s="376"/>
    </row>
    <row r="1288" spans="1:4">
      <c r="A1288" s="341"/>
      <c r="B1288" s="355" t="str">
        <f>B$54</f>
        <v>S3</v>
      </c>
      <c r="C1288" s="329"/>
      <c r="D1288" s="376"/>
    </row>
    <row r="1289" spans="1:4">
      <c r="A1289" s="341"/>
      <c r="B1289" s="355" t="str">
        <f>B$55</f>
        <v>S4</v>
      </c>
      <c r="C1289" s="329"/>
      <c r="D1289" s="376"/>
    </row>
    <row r="1290" spans="1:4">
      <c r="A1290" s="354"/>
      <c r="B1290" s="368"/>
      <c r="D1290" s="333"/>
    </row>
    <row r="1291" spans="1:4" ht="114.75">
      <c r="A1291" s="341" t="s">
        <v>1790</v>
      </c>
      <c r="B1291" s="355"/>
      <c r="C1291" s="329" t="s">
        <v>1789</v>
      </c>
      <c r="D1291" s="376"/>
    </row>
    <row r="1292" spans="1:4">
      <c r="A1292" s="341"/>
      <c r="B1292" s="355"/>
      <c r="C1292" s="363" t="s">
        <v>1788</v>
      </c>
      <c r="D1292" s="376"/>
    </row>
    <row r="1293" spans="1:4" ht="76.5">
      <c r="A1293" s="341"/>
      <c r="B1293" s="355" t="str">
        <f>B$51</f>
        <v>RA</v>
      </c>
      <c r="C1293" s="346" t="s">
        <v>2563</v>
      </c>
      <c r="D1293" s="376" t="s">
        <v>2341</v>
      </c>
    </row>
    <row r="1294" spans="1:4">
      <c r="A1294" s="366"/>
      <c r="B1294" s="367" t="str">
        <f>B$52</f>
        <v>S1</v>
      </c>
      <c r="C1294" s="404"/>
      <c r="D1294" s="405"/>
    </row>
    <row r="1295" spans="1:4">
      <c r="A1295" s="341"/>
      <c r="B1295" s="355" t="str">
        <f>B$53</f>
        <v>S2</v>
      </c>
      <c r="C1295" s="329"/>
      <c r="D1295" s="376"/>
    </row>
    <row r="1296" spans="1:4">
      <c r="A1296" s="341"/>
      <c r="B1296" s="355" t="str">
        <f>B$54</f>
        <v>S3</v>
      </c>
      <c r="C1296" s="329"/>
      <c r="D1296" s="376"/>
    </row>
    <row r="1297" spans="1:4">
      <c r="A1297" s="341"/>
      <c r="B1297" s="355" t="str">
        <f>B$55</f>
        <v>S4</v>
      </c>
      <c r="C1297" s="329"/>
      <c r="D1297" s="376"/>
    </row>
    <row r="1298" spans="1:4">
      <c r="A1298" s="354"/>
      <c r="B1298" s="368"/>
      <c r="D1298" s="333"/>
    </row>
    <row r="1299" spans="1:4" ht="102">
      <c r="A1299" s="341" t="s">
        <v>1787</v>
      </c>
      <c r="B1299" s="355"/>
      <c r="C1299" s="329" t="s">
        <v>1786</v>
      </c>
      <c r="D1299" s="376"/>
    </row>
    <row r="1300" spans="1:4" ht="152.25" customHeight="1">
      <c r="A1300" s="341"/>
      <c r="B1300" s="355" t="str">
        <f>B$51</f>
        <v>RA</v>
      </c>
      <c r="C1300" s="357" t="s">
        <v>2463</v>
      </c>
      <c r="D1300" s="376" t="s">
        <v>2341</v>
      </c>
    </row>
    <row r="1301" spans="1:4">
      <c r="A1301" s="366"/>
      <c r="B1301" s="367" t="str">
        <f>B$52</f>
        <v>S1</v>
      </c>
      <c r="C1301" s="404"/>
      <c r="D1301" s="405"/>
    </row>
    <row r="1302" spans="1:4">
      <c r="A1302" s="341"/>
      <c r="B1302" s="355" t="str">
        <f>B$53</f>
        <v>S2</v>
      </c>
      <c r="C1302" s="329"/>
      <c r="D1302" s="376"/>
    </row>
    <row r="1303" spans="1:4">
      <c r="A1303" s="341"/>
      <c r="B1303" s="355" t="str">
        <f>B$54</f>
        <v>S3</v>
      </c>
      <c r="C1303" s="329"/>
      <c r="D1303" s="376"/>
    </row>
    <row r="1304" spans="1:4">
      <c r="A1304" s="341"/>
      <c r="B1304" s="355" t="str">
        <f>B$55</f>
        <v>S4</v>
      </c>
      <c r="C1304" s="329"/>
      <c r="D1304" s="376"/>
    </row>
    <row r="1305" spans="1:4">
      <c r="A1305" s="354"/>
      <c r="B1305" s="368"/>
      <c r="D1305" s="333"/>
    </row>
    <row r="1306" spans="1:4">
      <c r="A1306" s="341" t="s">
        <v>1785</v>
      </c>
      <c r="B1306" s="355"/>
      <c r="C1306" s="329" t="s">
        <v>1784</v>
      </c>
      <c r="D1306" s="376"/>
    </row>
    <row r="1307" spans="1:4" ht="38.25">
      <c r="A1307" s="341"/>
      <c r="B1307" s="355" t="str">
        <f>B$51</f>
        <v>RA</v>
      </c>
      <c r="C1307" s="346" t="s">
        <v>2464</v>
      </c>
      <c r="D1307" s="376" t="s">
        <v>2341</v>
      </c>
    </row>
    <row r="1308" spans="1:4">
      <c r="A1308" s="366"/>
      <c r="B1308" s="367" t="str">
        <f>B$52</f>
        <v>S1</v>
      </c>
      <c r="C1308" s="404"/>
      <c r="D1308" s="405"/>
    </row>
    <row r="1309" spans="1:4">
      <c r="A1309" s="341"/>
      <c r="B1309" s="355" t="str">
        <f>B$53</f>
        <v>S2</v>
      </c>
      <c r="C1309" s="329"/>
      <c r="D1309" s="376"/>
    </row>
    <row r="1310" spans="1:4">
      <c r="A1310" s="341"/>
      <c r="B1310" s="355" t="str">
        <f>B$54</f>
        <v>S3</v>
      </c>
      <c r="C1310" s="329"/>
      <c r="D1310" s="376"/>
    </row>
    <row r="1311" spans="1:4">
      <c r="A1311" s="341"/>
      <c r="B1311" s="355" t="str">
        <f>B$55</f>
        <v>S4</v>
      </c>
      <c r="C1311" s="329"/>
      <c r="D1311" s="376"/>
    </row>
    <row r="1312" spans="1:4">
      <c r="A1312" s="354"/>
      <c r="B1312" s="368"/>
      <c r="D1312" s="333"/>
    </row>
    <row r="1313" spans="1:4" ht="25.5">
      <c r="A1313" s="341" t="s">
        <v>1783</v>
      </c>
      <c r="B1313" s="355"/>
      <c r="C1313" s="329" t="s">
        <v>1782</v>
      </c>
      <c r="D1313" s="376"/>
    </row>
    <row r="1314" spans="1:4" ht="71.25" customHeight="1">
      <c r="A1314" s="341"/>
      <c r="B1314" s="355" t="str">
        <f>B$51</f>
        <v>RA</v>
      </c>
      <c r="C1314" s="364" t="s">
        <v>2465</v>
      </c>
      <c r="D1314" s="376" t="s">
        <v>2341</v>
      </c>
    </row>
    <row r="1315" spans="1:4">
      <c r="A1315" s="366"/>
      <c r="B1315" s="367" t="str">
        <f>B$52</f>
        <v>S1</v>
      </c>
      <c r="C1315" s="404"/>
      <c r="D1315" s="405"/>
    </row>
    <row r="1316" spans="1:4">
      <c r="A1316" s="341"/>
      <c r="B1316" s="355" t="str">
        <f>B$53</f>
        <v>S2</v>
      </c>
      <c r="C1316" s="329"/>
      <c r="D1316" s="376"/>
    </row>
    <row r="1317" spans="1:4">
      <c r="A1317" s="341"/>
      <c r="B1317" s="355" t="str">
        <f>B$54</f>
        <v>S3</v>
      </c>
      <c r="C1317" s="329"/>
      <c r="D1317" s="376"/>
    </row>
    <row r="1318" spans="1:4">
      <c r="A1318" s="341"/>
      <c r="B1318" s="355" t="str">
        <f>B$55</f>
        <v>S4</v>
      </c>
      <c r="C1318" s="329"/>
      <c r="D1318" s="376"/>
    </row>
    <row r="1319" spans="1:4">
      <c r="A1319" s="354"/>
      <c r="B1319" s="368"/>
      <c r="D1319" s="333"/>
    </row>
    <row r="1320" spans="1:4">
      <c r="A1320" s="341" t="s">
        <v>1781</v>
      </c>
      <c r="B1320" s="355"/>
      <c r="C1320" s="329" t="s">
        <v>1780</v>
      </c>
      <c r="D1320" s="376"/>
    </row>
    <row r="1321" spans="1:4" ht="25.5">
      <c r="A1321" s="341"/>
      <c r="B1321" s="355" t="str">
        <f>B$51</f>
        <v>RA</v>
      </c>
      <c r="C1321" s="356" t="s">
        <v>2466</v>
      </c>
      <c r="D1321" s="376" t="s">
        <v>2341</v>
      </c>
    </row>
    <row r="1322" spans="1:4">
      <c r="A1322" s="366"/>
      <c r="B1322" s="367" t="str">
        <f>B$52</f>
        <v>S1</v>
      </c>
      <c r="C1322" s="404"/>
      <c r="D1322" s="405"/>
    </row>
    <row r="1323" spans="1:4">
      <c r="A1323" s="341"/>
      <c r="B1323" s="355" t="str">
        <f>B$53</f>
        <v>S2</v>
      </c>
      <c r="C1323" s="329"/>
      <c r="D1323" s="376"/>
    </row>
    <row r="1324" spans="1:4">
      <c r="A1324" s="341"/>
      <c r="B1324" s="355" t="str">
        <f>B$54</f>
        <v>S3</v>
      </c>
      <c r="C1324" s="329"/>
      <c r="D1324" s="376"/>
    </row>
    <row r="1325" spans="1:4">
      <c r="A1325" s="341"/>
      <c r="B1325" s="355" t="str">
        <f>B$55</f>
        <v>S4</v>
      </c>
      <c r="C1325" s="329"/>
      <c r="D1325" s="376"/>
    </row>
    <row r="1326" spans="1:4">
      <c r="A1326" s="354"/>
      <c r="B1326" s="368"/>
      <c r="D1326" s="333"/>
    </row>
    <row r="1327" spans="1:4" ht="38.25">
      <c r="A1327" s="343" t="s">
        <v>1779</v>
      </c>
      <c r="B1327" s="344"/>
      <c r="C1327" s="345" t="s">
        <v>1778</v>
      </c>
      <c r="D1327" s="378"/>
    </row>
    <row r="1328" spans="1:4">
      <c r="A1328" s="341" t="s">
        <v>1777</v>
      </c>
      <c r="B1328" s="355"/>
      <c r="C1328" s="329" t="s">
        <v>1776</v>
      </c>
      <c r="D1328" s="376"/>
    </row>
    <row r="1329" spans="1:4">
      <c r="A1329" s="341"/>
      <c r="B1329" s="355" t="str">
        <f>B$51</f>
        <v>RA</v>
      </c>
      <c r="C1329" s="325" t="s">
        <v>2467</v>
      </c>
      <c r="D1329" s="376" t="s">
        <v>2341</v>
      </c>
    </row>
    <row r="1330" spans="1:4">
      <c r="A1330" s="366"/>
      <c r="B1330" s="367" t="str">
        <f>B$52</f>
        <v>S1</v>
      </c>
      <c r="C1330" s="404"/>
      <c r="D1330" s="405"/>
    </row>
    <row r="1331" spans="1:4">
      <c r="A1331" s="341"/>
      <c r="B1331" s="355" t="str">
        <f>B$53</f>
        <v>S2</v>
      </c>
      <c r="C1331" s="329"/>
      <c r="D1331" s="376"/>
    </row>
    <row r="1332" spans="1:4">
      <c r="A1332" s="341"/>
      <c r="B1332" s="355" t="str">
        <f>B$54</f>
        <v>S3</v>
      </c>
      <c r="C1332" s="329"/>
      <c r="D1332" s="376"/>
    </row>
    <row r="1333" spans="1:4">
      <c r="A1333" s="341"/>
      <c r="B1333" s="355" t="str">
        <f>B$55</f>
        <v>S4</v>
      </c>
      <c r="C1333" s="329"/>
      <c r="D1333" s="376"/>
    </row>
    <row r="1334" spans="1:4">
      <c r="A1334" s="354"/>
      <c r="B1334" s="368"/>
      <c r="D1334" s="333"/>
    </row>
    <row r="1335" spans="1:4" ht="25.5">
      <c r="A1335" s="341" t="s">
        <v>1775</v>
      </c>
      <c r="B1335" s="355"/>
      <c r="C1335" s="329" t="s">
        <v>1774</v>
      </c>
      <c r="D1335" s="376"/>
    </row>
    <row r="1336" spans="1:4" ht="25.5">
      <c r="A1336" s="341"/>
      <c r="B1336" s="355" t="str">
        <f>B$51</f>
        <v>RA</v>
      </c>
      <c r="C1336" s="356" t="s">
        <v>2468</v>
      </c>
      <c r="D1336" s="376" t="s">
        <v>2341</v>
      </c>
    </row>
    <row r="1337" spans="1:4">
      <c r="A1337" s="366"/>
      <c r="B1337" s="367" t="str">
        <f>B$52</f>
        <v>S1</v>
      </c>
      <c r="C1337" s="404"/>
      <c r="D1337" s="405"/>
    </row>
    <row r="1338" spans="1:4">
      <c r="A1338" s="341"/>
      <c r="B1338" s="355" t="str">
        <f>B$53</f>
        <v>S2</v>
      </c>
      <c r="C1338" s="329"/>
      <c r="D1338" s="376"/>
    </row>
    <row r="1339" spans="1:4">
      <c r="A1339" s="341"/>
      <c r="B1339" s="355" t="str">
        <f>B$54</f>
        <v>S3</v>
      </c>
      <c r="C1339" s="329"/>
      <c r="D1339" s="376"/>
    </row>
    <row r="1340" spans="1:4">
      <c r="A1340" s="341"/>
      <c r="B1340" s="355" t="str">
        <f>B$55</f>
        <v>S4</v>
      </c>
      <c r="C1340" s="329"/>
      <c r="D1340" s="376"/>
    </row>
    <row r="1341" spans="1:4">
      <c r="A1341" s="354"/>
      <c r="B1341" s="368"/>
      <c r="D1341" s="333"/>
    </row>
    <row r="1342" spans="1:4" ht="25.5">
      <c r="A1342" s="341" t="s">
        <v>1773</v>
      </c>
      <c r="B1342" s="355"/>
      <c r="C1342" s="329" t="s">
        <v>1772</v>
      </c>
      <c r="D1342" s="376"/>
    </row>
    <row r="1343" spans="1:4">
      <c r="A1343" s="341"/>
      <c r="B1343" s="355" t="str">
        <f>B$51</f>
        <v>RA</v>
      </c>
      <c r="C1343" s="356" t="s">
        <v>2469</v>
      </c>
      <c r="D1343" s="376" t="s">
        <v>2341</v>
      </c>
    </row>
    <row r="1344" spans="1:4">
      <c r="A1344" s="366"/>
      <c r="B1344" s="367" t="str">
        <f>B$52</f>
        <v>S1</v>
      </c>
      <c r="C1344" s="404"/>
      <c r="D1344" s="405"/>
    </row>
    <row r="1345" spans="1:4">
      <c r="A1345" s="341"/>
      <c r="B1345" s="355" t="str">
        <f>B$53</f>
        <v>S2</v>
      </c>
      <c r="C1345" s="329"/>
      <c r="D1345" s="376"/>
    </row>
    <row r="1346" spans="1:4">
      <c r="A1346" s="341"/>
      <c r="B1346" s="355" t="str">
        <f>B$54</f>
        <v>S3</v>
      </c>
      <c r="C1346" s="329"/>
      <c r="D1346" s="376"/>
    </row>
    <row r="1347" spans="1:4">
      <c r="A1347" s="341"/>
      <c r="B1347" s="355" t="str">
        <f>B$55</f>
        <v>S4</v>
      </c>
      <c r="C1347" s="329"/>
      <c r="D1347" s="376"/>
    </row>
    <row r="1348" spans="1:4">
      <c r="A1348" s="354"/>
      <c r="B1348" s="368"/>
      <c r="D1348" s="333"/>
    </row>
    <row r="1349" spans="1:4">
      <c r="A1349" s="343" t="s">
        <v>1771</v>
      </c>
      <c r="B1349" s="344"/>
      <c r="C1349" s="345" t="s">
        <v>1770</v>
      </c>
      <c r="D1349" s="378"/>
    </row>
    <row r="1350" spans="1:4">
      <c r="A1350" s="341" t="s">
        <v>1769</v>
      </c>
      <c r="B1350" s="355"/>
      <c r="C1350" s="329" t="s">
        <v>1768</v>
      </c>
      <c r="D1350" s="376"/>
    </row>
    <row r="1351" spans="1:4" ht="63.75">
      <c r="A1351" s="341"/>
      <c r="B1351" s="355" t="str">
        <f>B$51</f>
        <v>RA</v>
      </c>
      <c r="C1351" s="350" t="s">
        <v>2470</v>
      </c>
      <c r="D1351" s="376" t="s">
        <v>2341</v>
      </c>
    </row>
    <row r="1352" spans="1:4">
      <c r="A1352" s="366"/>
      <c r="B1352" s="367" t="str">
        <f>B$52</f>
        <v>S1</v>
      </c>
      <c r="C1352" s="404"/>
      <c r="D1352" s="405"/>
    </row>
    <row r="1353" spans="1:4">
      <c r="A1353" s="341"/>
      <c r="B1353" s="355" t="str">
        <f>B$53</f>
        <v>S2</v>
      </c>
      <c r="C1353" s="329"/>
      <c r="D1353" s="376"/>
    </row>
    <row r="1354" spans="1:4">
      <c r="A1354" s="341"/>
      <c r="B1354" s="355" t="str">
        <f>B$54</f>
        <v>S3</v>
      </c>
      <c r="C1354" s="329"/>
      <c r="D1354" s="376"/>
    </row>
    <row r="1355" spans="1:4">
      <c r="A1355" s="341"/>
      <c r="B1355" s="355" t="str">
        <f>B$55</f>
        <v>S4</v>
      </c>
      <c r="C1355" s="329"/>
      <c r="D1355" s="376"/>
    </row>
    <row r="1356" spans="1:4">
      <c r="A1356" s="354"/>
      <c r="B1356" s="368"/>
      <c r="D1356" s="333"/>
    </row>
    <row r="1357" spans="1:4">
      <c r="A1357" s="341" t="s">
        <v>1767</v>
      </c>
      <c r="B1357" s="355"/>
      <c r="C1357" s="329" t="s">
        <v>1766</v>
      </c>
      <c r="D1357" s="376"/>
    </row>
    <row r="1358" spans="1:4">
      <c r="A1358" s="341"/>
      <c r="B1358" s="355" t="str">
        <f>B$51</f>
        <v>RA</v>
      </c>
      <c r="C1358" s="357" t="s">
        <v>2471</v>
      </c>
      <c r="D1358" s="376" t="s">
        <v>2341</v>
      </c>
    </row>
    <row r="1359" spans="1:4">
      <c r="A1359" s="366"/>
      <c r="B1359" s="367" t="str">
        <f>B$52</f>
        <v>S1</v>
      </c>
      <c r="C1359" s="404"/>
      <c r="D1359" s="405"/>
    </row>
    <row r="1360" spans="1:4">
      <c r="A1360" s="341"/>
      <c r="B1360" s="355" t="str">
        <f>B$53</f>
        <v>S2</v>
      </c>
      <c r="C1360" s="329"/>
      <c r="D1360" s="376"/>
    </row>
    <row r="1361" spans="1:4">
      <c r="A1361" s="341"/>
      <c r="B1361" s="355" t="str">
        <f>B$54</f>
        <v>S3</v>
      </c>
      <c r="C1361" s="329"/>
      <c r="D1361" s="376"/>
    </row>
    <row r="1362" spans="1:4">
      <c r="A1362" s="341"/>
      <c r="B1362" s="355" t="str">
        <f>B$55</f>
        <v>S4</v>
      </c>
      <c r="C1362" s="329"/>
      <c r="D1362" s="376"/>
    </row>
    <row r="1363" spans="1:4">
      <c r="A1363" s="354"/>
      <c r="B1363" s="368"/>
      <c r="D1363" s="333"/>
    </row>
    <row r="1364" spans="1:4">
      <c r="A1364" s="341" t="s">
        <v>1765</v>
      </c>
      <c r="B1364" s="355"/>
      <c r="C1364" s="329" t="s">
        <v>1764</v>
      </c>
      <c r="D1364" s="376"/>
    </row>
    <row r="1365" spans="1:4" ht="38.25">
      <c r="A1365" s="341"/>
      <c r="B1365" s="355" t="str">
        <f>B$51</f>
        <v>RA</v>
      </c>
      <c r="C1365" s="325" t="s">
        <v>2472</v>
      </c>
      <c r="D1365" s="376" t="s">
        <v>2341</v>
      </c>
    </row>
    <row r="1366" spans="1:4">
      <c r="A1366" s="366"/>
      <c r="B1366" s="367" t="str">
        <f>B$52</f>
        <v>S1</v>
      </c>
      <c r="C1366" s="404"/>
      <c r="D1366" s="405"/>
    </row>
    <row r="1367" spans="1:4">
      <c r="A1367" s="341"/>
      <c r="B1367" s="355" t="str">
        <f>B$53</f>
        <v>S2</v>
      </c>
      <c r="C1367" s="329"/>
      <c r="D1367" s="376"/>
    </row>
    <row r="1368" spans="1:4">
      <c r="A1368" s="341"/>
      <c r="B1368" s="355" t="str">
        <f>B$54</f>
        <v>S3</v>
      </c>
      <c r="C1368" s="329"/>
      <c r="D1368" s="376"/>
    </row>
    <row r="1369" spans="1:4">
      <c r="A1369" s="341"/>
      <c r="B1369" s="355" t="str">
        <f>B$55</f>
        <v>S4</v>
      </c>
      <c r="C1369" s="329"/>
      <c r="D1369" s="376"/>
    </row>
    <row r="1370" spans="1:4">
      <c r="A1370" s="354"/>
      <c r="B1370" s="368"/>
      <c r="D1370" s="333"/>
    </row>
    <row r="1371" spans="1:4">
      <c r="A1371" s="341" t="s">
        <v>1763</v>
      </c>
      <c r="B1371" s="355"/>
      <c r="C1371" s="329" t="s">
        <v>1762</v>
      </c>
      <c r="D1371" s="376"/>
    </row>
    <row r="1372" spans="1:4">
      <c r="A1372" s="341"/>
      <c r="B1372" s="355" t="str">
        <f>B$51</f>
        <v>RA</v>
      </c>
      <c r="C1372" s="357" t="s">
        <v>2473</v>
      </c>
      <c r="D1372" s="376" t="s">
        <v>2341</v>
      </c>
    </row>
    <row r="1373" spans="1:4">
      <c r="A1373" s="366"/>
      <c r="B1373" s="367" t="str">
        <f>B$52</f>
        <v>S1</v>
      </c>
      <c r="C1373" s="404"/>
      <c r="D1373" s="405"/>
    </row>
    <row r="1374" spans="1:4">
      <c r="A1374" s="341"/>
      <c r="B1374" s="355" t="str">
        <f>B$53</f>
        <v>S2</v>
      </c>
      <c r="C1374" s="329"/>
      <c r="D1374" s="376"/>
    </row>
    <row r="1375" spans="1:4">
      <c r="A1375" s="341"/>
      <c r="B1375" s="355" t="str">
        <f>B$54</f>
        <v>S3</v>
      </c>
      <c r="C1375" s="329"/>
      <c r="D1375" s="376"/>
    </row>
    <row r="1376" spans="1:4">
      <c r="A1376" s="341"/>
      <c r="B1376" s="355" t="str">
        <f>B$55</f>
        <v>S4</v>
      </c>
      <c r="C1376" s="329"/>
      <c r="D1376" s="376"/>
    </row>
    <row r="1377" spans="1:4">
      <c r="A1377" s="354"/>
      <c r="B1377" s="368"/>
      <c r="D1377" s="333"/>
    </row>
    <row r="1378" spans="1:4" ht="25.5">
      <c r="A1378" s="341" t="s">
        <v>1761</v>
      </c>
      <c r="B1378" s="355"/>
      <c r="C1378" s="329" t="s">
        <v>1760</v>
      </c>
      <c r="D1378" s="376"/>
    </row>
    <row r="1379" spans="1:4" ht="25.5">
      <c r="A1379" s="341"/>
      <c r="B1379" s="355" t="str">
        <f>B$51</f>
        <v>RA</v>
      </c>
      <c r="C1379" s="357" t="s">
        <v>2474</v>
      </c>
      <c r="D1379" s="376" t="s">
        <v>2341</v>
      </c>
    </row>
    <row r="1380" spans="1:4">
      <c r="A1380" s="366"/>
      <c r="B1380" s="367" t="str">
        <f>B$52</f>
        <v>S1</v>
      </c>
      <c r="C1380" s="404"/>
      <c r="D1380" s="405"/>
    </row>
    <row r="1381" spans="1:4">
      <c r="A1381" s="341"/>
      <c r="B1381" s="355" t="str">
        <f>B$53</f>
        <v>S2</v>
      </c>
      <c r="C1381" s="329"/>
      <c r="D1381" s="376"/>
    </row>
    <row r="1382" spans="1:4">
      <c r="A1382" s="341"/>
      <c r="B1382" s="355" t="str">
        <f>B$54</f>
        <v>S3</v>
      </c>
      <c r="C1382" s="329"/>
      <c r="D1382" s="376"/>
    </row>
    <row r="1383" spans="1:4">
      <c r="A1383" s="341"/>
      <c r="B1383" s="355" t="str">
        <f>B$55</f>
        <v>S4</v>
      </c>
      <c r="C1383" s="329"/>
      <c r="D1383" s="376"/>
    </row>
    <row r="1384" spans="1:4">
      <c r="A1384" s="354"/>
      <c r="B1384" s="368"/>
      <c r="D1384" s="333"/>
    </row>
    <row r="1385" spans="1:4">
      <c r="A1385" s="341" t="s">
        <v>1759</v>
      </c>
      <c r="B1385" s="355"/>
      <c r="C1385" s="329" t="s">
        <v>1758</v>
      </c>
      <c r="D1385" s="376"/>
    </row>
    <row r="1386" spans="1:4" ht="25.5">
      <c r="A1386" s="341"/>
      <c r="B1386" s="355" t="str">
        <f>B$51</f>
        <v>RA</v>
      </c>
      <c r="C1386" s="357" t="s">
        <v>2476</v>
      </c>
      <c r="D1386" s="376" t="s">
        <v>2341</v>
      </c>
    </row>
    <row r="1387" spans="1:4">
      <c r="A1387" s="366"/>
      <c r="B1387" s="367" t="str">
        <f>B$52</f>
        <v>S1</v>
      </c>
      <c r="C1387" s="404"/>
      <c r="D1387" s="405"/>
    </row>
    <row r="1388" spans="1:4">
      <c r="A1388" s="341"/>
      <c r="B1388" s="355" t="str">
        <f>B$53</f>
        <v>S2</v>
      </c>
      <c r="C1388" s="329"/>
      <c r="D1388" s="376"/>
    </row>
    <row r="1389" spans="1:4">
      <c r="A1389" s="341"/>
      <c r="B1389" s="355" t="str">
        <f>B$54</f>
        <v>S3</v>
      </c>
      <c r="C1389" s="329"/>
      <c r="D1389" s="376"/>
    </row>
    <row r="1390" spans="1:4">
      <c r="A1390" s="341"/>
      <c r="B1390" s="355" t="str">
        <f>B$55</f>
        <v>S4</v>
      </c>
      <c r="C1390" s="329"/>
      <c r="D1390" s="376"/>
    </row>
    <row r="1391" spans="1:4">
      <c r="A1391" s="354"/>
      <c r="B1391" s="368"/>
      <c r="D1391" s="333"/>
    </row>
    <row r="1392" spans="1:4" ht="25.5">
      <c r="A1392" s="343">
        <v>6.7</v>
      </c>
      <c r="B1392" s="344"/>
      <c r="C1392" s="345" t="s">
        <v>1757</v>
      </c>
      <c r="D1392" s="378"/>
    </row>
    <row r="1393" spans="1:4" ht="25.5">
      <c r="A1393" s="341" t="s">
        <v>221</v>
      </c>
      <c r="B1393" s="355"/>
      <c r="C1393" s="329" t="s">
        <v>1756</v>
      </c>
      <c r="D1393" s="376"/>
    </row>
    <row r="1394" spans="1:4" ht="38.25">
      <c r="A1394" s="341"/>
      <c r="B1394" s="355" t="str">
        <f>B$51</f>
        <v>RA</v>
      </c>
      <c r="C1394" s="325" t="s">
        <v>2475</v>
      </c>
      <c r="D1394" s="376" t="s">
        <v>2341</v>
      </c>
    </row>
    <row r="1395" spans="1:4" ht="38.25">
      <c r="A1395" s="341"/>
      <c r="B1395" s="355" t="str">
        <f>B$52</f>
        <v>S1</v>
      </c>
      <c r="C1395" s="325" t="s">
        <v>2730</v>
      </c>
      <c r="D1395" s="327" t="s">
        <v>2341</v>
      </c>
    </row>
    <row r="1396" spans="1:4">
      <c r="A1396" s="366"/>
      <c r="B1396" s="367" t="str">
        <f>B$53</f>
        <v>S2</v>
      </c>
      <c r="C1396" s="404"/>
      <c r="D1396" s="405"/>
    </row>
    <row r="1397" spans="1:4">
      <c r="A1397" s="341"/>
      <c r="B1397" s="355" t="str">
        <f>B$54</f>
        <v>S3</v>
      </c>
      <c r="C1397" s="329"/>
      <c r="D1397" s="376"/>
    </row>
    <row r="1398" spans="1:4">
      <c r="A1398" s="341"/>
      <c r="B1398" s="355" t="str">
        <f>B$55</f>
        <v>S4</v>
      </c>
      <c r="C1398" s="329"/>
      <c r="D1398" s="376"/>
    </row>
    <row r="1399" spans="1:4">
      <c r="A1399" s="354"/>
      <c r="B1399" s="368"/>
      <c r="D1399" s="333"/>
    </row>
    <row r="1400" spans="1:4">
      <c r="A1400" s="341" t="s">
        <v>1755</v>
      </c>
      <c r="B1400" s="355"/>
      <c r="C1400" s="329" t="s">
        <v>1754</v>
      </c>
      <c r="D1400" s="376"/>
    </row>
    <row r="1401" spans="1:4">
      <c r="A1401" s="341"/>
      <c r="B1401" s="355" t="str">
        <f>B$51</f>
        <v>RA</v>
      </c>
      <c r="C1401" s="356" t="s">
        <v>2477</v>
      </c>
      <c r="D1401" s="376" t="s">
        <v>2341</v>
      </c>
    </row>
    <row r="1402" spans="1:4" ht="38.25">
      <c r="A1402" s="341"/>
      <c r="B1402" s="355" t="str">
        <f>B$52</f>
        <v>S1</v>
      </c>
      <c r="C1402" s="325" t="s">
        <v>2731</v>
      </c>
      <c r="D1402" s="327" t="s">
        <v>2341</v>
      </c>
    </row>
    <row r="1403" spans="1:4">
      <c r="A1403" s="366"/>
      <c r="B1403" s="367" t="str">
        <f>B$53</f>
        <v>S2</v>
      </c>
      <c r="C1403" s="404"/>
      <c r="D1403" s="405"/>
    </row>
    <row r="1404" spans="1:4">
      <c r="A1404" s="341"/>
      <c r="B1404" s="355" t="str">
        <f>B$54</f>
        <v>S3</v>
      </c>
      <c r="C1404" s="329"/>
      <c r="D1404" s="376"/>
    </row>
    <row r="1405" spans="1:4">
      <c r="A1405" s="341"/>
      <c r="B1405" s="355" t="str">
        <f>B$55</f>
        <v>S4</v>
      </c>
      <c r="C1405" s="329"/>
      <c r="D1405" s="376"/>
    </row>
    <row r="1406" spans="1:4">
      <c r="A1406" s="354"/>
      <c r="B1406" s="368"/>
      <c r="D1406" s="333"/>
    </row>
    <row r="1407" spans="1:4">
      <c r="A1407" s="341" t="s">
        <v>1753</v>
      </c>
      <c r="B1407" s="355"/>
      <c r="C1407" s="329" t="s">
        <v>1752</v>
      </c>
      <c r="D1407" s="376"/>
    </row>
    <row r="1408" spans="1:4">
      <c r="A1408" s="341"/>
      <c r="B1408" s="355" t="str">
        <f>B$51</f>
        <v>RA</v>
      </c>
      <c r="C1408" s="356" t="s">
        <v>2477</v>
      </c>
      <c r="D1408" s="376" t="s">
        <v>2341</v>
      </c>
    </row>
    <row r="1409" spans="1:4">
      <c r="A1409" s="341"/>
      <c r="B1409" s="355" t="str">
        <f>B$52</f>
        <v>S1</v>
      </c>
      <c r="C1409" s="356" t="s">
        <v>2732</v>
      </c>
      <c r="D1409" s="376" t="s">
        <v>2341</v>
      </c>
    </row>
    <row r="1410" spans="1:4">
      <c r="A1410" s="366"/>
      <c r="B1410" s="367" t="str">
        <f>B$53</f>
        <v>S2</v>
      </c>
      <c r="C1410" s="404"/>
      <c r="D1410" s="405"/>
    </row>
    <row r="1411" spans="1:4">
      <c r="A1411" s="341"/>
      <c r="B1411" s="355" t="str">
        <f>B$54</f>
        <v>S3</v>
      </c>
      <c r="C1411" s="329"/>
      <c r="D1411" s="376"/>
    </row>
    <row r="1412" spans="1:4">
      <c r="A1412" s="341"/>
      <c r="B1412" s="355" t="str">
        <f>B$55</f>
        <v>S4</v>
      </c>
      <c r="C1412" s="329"/>
      <c r="D1412" s="376"/>
    </row>
    <row r="1413" spans="1:4">
      <c r="A1413" s="354"/>
      <c r="B1413" s="368"/>
      <c r="D1413" s="333"/>
    </row>
    <row r="1414" spans="1:4">
      <c r="A1414" s="341" t="s">
        <v>1751</v>
      </c>
      <c r="B1414" s="355"/>
      <c r="C1414" s="329" t="s">
        <v>1750</v>
      </c>
      <c r="D1414" s="376"/>
    </row>
    <row r="1415" spans="1:4" ht="25.5">
      <c r="A1415" s="341"/>
      <c r="B1415" s="355" t="str">
        <f>B$51</f>
        <v>RA</v>
      </c>
      <c r="C1415" s="357" t="s">
        <v>2478</v>
      </c>
      <c r="D1415" s="376" t="s">
        <v>2341</v>
      </c>
    </row>
    <row r="1416" spans="1:4">
      <c r="A1416" s="341"/>
      <c r="B1416" s="355" t="str">
        <f>B$52</f>
        <v>S1</v>
      </c>
      <c r="C1416" s="325" t="s">
        <v>2733</v>
      </c>
      <c r="D1416" s="327" t="s">
        <v>2341</v>
      </c>
    </row>
    <row r="1417" spans="1:4">
      <c r="A1417" s="366"/>
      <c r="B1417" s="367" t="str">
        <f>B$53</f>
        <v>S2</v>
      </c>
      <c r="C1417" s="404"/>
      <c r="D1417" s="405"/>
    </row>
    <row r="1418" spans="1:4">
      <c r="A1418" s="341"/>
      <c r="B1418" s="355" t="str">
        <f>B$54</f>
        <v>S3</v>
      </c>
      <c r="C1418" s="329"/>
      <c r="D1418" s="376"/>
    </row>
    <row r="1419" spans="1:4">
      <c r="A1419" s="341"/>
      <c r="B1419" s="355" t="str">
        <f>B$55</f>
        <v>S4</v>
      </c>
      <c r="C1419" s="329"/>
      <c r="D1419" s="376"/>
    </row>
    <row r="1420" spans="1:4">
      <c r="A1420" s="354"/>
      <c r="B1420" s="368"/>
      <c r="D1420" s="333"/>
    </row>
    <row r="1421" spans="1:4" ht="38.25">
      <c r="A1421" s="341" t="s">
        <v>1749</v>
      </c>
      <c r="B1421" s="355"/>
      <c r="C1421" s="329" t="s">
        <v>1748</v>
      </c>
      <c r="D1421" s="376"/>
    </row>
    <row r="1422" spans="1:4">
      <c r="A1422" s="341"/>
      <c r="B1422" s="355" t="str">
        <f>B$51</f>
        <v>RA</v>
      </c>
      <c r="C1422" s="356" t="s">
        <v>2479</v>
      </c>
      <c r="D1422" s="376" t="s">
        <v>2341</v>
      </c>
    </row>
    <row r="1423" spans="1:4" ht="51">
      <c r="A1423" s="341"/>
      <c r="B1423" s="355" t="str">
        <f>B$52</f>
        <v>S1</v>
      </c>
      <c r="C1423" s="357" t="s">
        <v>2738</v>
      </c>
      <c r="D1423" s="327" t="s">
        <v>2341</v>
      </c>
    </row>
    <row r="1424" spans="1:4">
      <c r="A1424" s="366"/>
      <c r="B1424" s="367" t="str">
        <f>B$53</f>
        <v>S2</v>
      </c>
      <c r="C1424" s="404"/>
      <c r="D1424" s="405"/>
    </row>
    <row r="1425" spans="1:4">
      <c r="A1425" s="341"/>
      <c r="B1425" s="355" t="str">
        <f>B$54</f>
        <v>S3</v>
      </c>
      <c r="C1425" s="329"/>
      <c r="D1425" s="376"/>
    </row>
    <row r="1426" spans="1:4">
      <c r="A1426" s="341"/>
      <c r="B1426" s="355" t="str">
        <f>B$55</f>
        <v>S4</v>
      </c>
      <c r="C1426" s="329"/>
      <c r="D1426" s="376"/>
    </row>
    <row r="1427" spans="1:4">
      <c r="A1427" s="354"/>
      <c r="B1427" s="368"/>
      <c r="D1427" s="333"/>
    </row>
    <row r="1428" spans="1:4">
      <c r="A1428" s="341" t="s">
        <v>1747</v>
      </c>
      <c r="B1428" s="355"/>
      <c r="C1428" s="329" t="s">
        <v>1746</v>
      </c>
      <c r="D1428" s="376"/>
    </row>
    <row r="1429" spans="1:4">
      <c r="A1429" s="341"/>
      <c r="B1429" s="355" t="str">
        <f>B$51</f>
        <v>RA</v>
      </c>
      <c r="C1429" s="357" t="s">
        <v>2480</v>
      </c>
      <c r="D1429" s="376" t="s">
        <v>2341</v>
      </c>
    </row>
    <row r="1430" spans="1:4">
      <c r="A1430" s="341"/>
      <c r="B1430" s="355" t="str">
        <f>B$52</f>
        <v>S1</v>
      </c>
      <c r="C1430" s="357" t="s">
        <v>2480</v>
      </c>
      <c r="D1430" s="376" t="s">
        <v>2341</v>
      </c>
    </row>
    <row r="1431" spans="1:4">
      <c r="A1431" s="366"/>
      <c r="B1431" s="367" t="str">
        <f>B$53</f>
        <v>S2</v>
      </c>
      <c r="C1431" s="404"/>
      <c r="D1431" s="405"/>
    </row>
    <row r="1432" spans="1:4">
      <c r="A1432" s="341"/>
      <c r="B1432" s="355" t="str">
        <f>B$54</f>
        <v>S3</v>
      </c>
      <c r="C1432" s="329"/>
      <c r="D1432" s="376"/>
    </row>
    <row r="1433" spans="1:4">
      <c r="A1433" s="341"/>
      <c r="B1433" s="355" t="str">
        <f>B$55</f>
        <v>S4</v>
      </c>
      <c r="C1433" s="329"/>
      <c r="D1433" s="376"/>
    </row>
    <row r="1434" spans="1:4">
      <c r="A1434" s="354"/>
      <c r="B1434" s="368"/>
      <c r="D1434" s="333"/>
    </row>
    <row r="1435" spans="1:4" ht="25.5">
      <c r="A1435" s="341" t="s">
        <v>1745</v>
      </c>
      <c r="B1435" s="355"/>
      <c r="C1435" s="329" t="s">
        <v>1744</v>
      </c>
      <c r="D1435" s="376"/>
    </row>
    <row r="1436" spans="1:4" ht="25.5">
      <c r="A1436" s="341"/>
      <c r="B1436" s="355" t="str">
        <f>B$51</f>
        <v>RA</v>
      </c>
      <c r="C1436" s="356" t="s">
        <v>2481</v>
      </c>
      <c r="D1436" s="376" t="s">
        <v>2341</v>
      </c>
    </row>
    <row r="1437" spans="1:4" ht="25.5">
      <c r="A1437" s="341"/>
      <c r="B1437" s="355" t="str">
        <f>B$52</f>
        <v>S1</v>
      </c>
      <c r="C1437" s="356" t="s">
        <v>2739</v>
      </c>
      <c r="D1437" s="376" t="s">
        <v>2341</v>
      </c>
    </row>
    <row r="1438" spans="1:4">
      <c r="A1438" s="366"/>
      <c r="B1438" s="367" t="str">
        <f>B$53</f>
        <v>S2</v>
      </c>
      <c r="C1438" s="404"/>
      <c r="D1438" s="405"/>
    </row>
    <row r="1439" spans="1:4">
      <c r="A1439" s="341"/>
      <c r="B1439" s="355" t="str">
        <f>B$54</f>
        <v>S3</v>
      </c>
      <c r="C1439" s="329"/>
      <c r="D1439" s="376"/>
    </row>
    <row r="1440" spans="1:4">
      <c r="A1440" s="341"/>
      <c r="B1440" s="355" t="str">
        <f>B$55</f>
        <v>S4</v>
      </c>
      <c r="C1440" s="329"/>
      <c r="D1440" s="376"/>
    </row>
    <row r="1441" spans="1:4">
      <c r="A1441" s="354"/>
      <c r="B1441" s="368"/>
      <c r="D1441" s="333"/>
    </row>
    <row r="1442" spans="1:4" ht="25.5">
      <c r="A1442" s="343">
        <v>6.8</v>
      </c>
      <c r="B1442" s="344"/>
      <c r="C1442" s="345" t="s">
        <v>1743</v>
      </c>
      <c r="D1442" s="378"/>
    </row>
    <row r="1443" spans="1:4">
      <c r="A1443" s="341" t="s">
        <v>1742</v>
      </c>
      <c r="B1443" s="355"/>
      <c r="C1443" s="329" t="s">
        <v>1741</v>
      </c>
      <c r="D1443" s="376"/>
    </row>
    <row r="1444" spans="1:4">
      <c r="A1444" s="341"/>
      <c r="B1444" s="355" t="str">
        <f>B$51</f>
        <v>RA</v>
      </c>
      <c r="C1444" s="356" t="s">
        <v>2482</v>
      </c>
      <c r="D1444" s="376" t="s">
        <v>2341</v>
      </c>
    </row>
    <row r="1445" spans="1:4">
      <c r="A1445" s="366"/>
      <c r="B1445" s="367" t="str">
        <f>B$52</f>
        <v>S1</v>
      </c>
      <c r="C1445" s="426" t="s">
        <v>2482</v>
      </c>
      <c r="D1445" s="427" t="s">
        <v>2341</v>
      </c>
    </row>
    <row r="1446" spans="1:4">
      <c r="A1446" s="341"/>
      <c r="B1446" s="355" t="str">
        <f>B$53</f>
        <v>S2</v>
      </c>
      <c r="C1446" s="329"/>
      <c r="D1446" s="376"/>
    </row>
    <row r="1447" spans="1:4">
      <c r="A1447" s="341"/>
      <c r="B1447" s="355" t="str">
        <f>B$54</f>
        <v>S3</v>
      </c>
      <c r="C1447" s="329"/>
      <c r="D1447" s="376"/>
    </row>
    <row r="1448" spans="1:4">
      <c r="A1448" s="341"/>
      <c r="B1448" s="355" t="str">
        <f>B$55</f>
        <v>S4</v>
      </c>
      <c r="C1448" s="329"/>
      <c r="D1448" s="376"/>
    </row>
    <row r="1449" spans="1:4">
      <c r="A1449" s="354"/>
      <c r="B1449" s="368"/>
      <c r="D1449" s="333"/>
    </row>
    <row r="1450" spans="1:4" ht="38.25">
      <c r="A1450" s="341" t="s">
        <v>1740</v>
      </c>
      <c r="B1450" s="355"/>
      <c r="C1450" s="329" t="s">
        <v>2537</v>
      </c>
      <c r="D1450" s="376"/>
    </row>
    <row r="1451" spans="1:4">
      <c r="A1451" s="341"/>
      <c r="B1451" s="355" t="str">
        <f>B$51</f>
        <v>RA</v>
      </c>
      <c r="C1451" s="356" t="s">
        <v>2482</v>
      </c>
      <c r="D1451" s="376" t="s">
        <v>2341</v>
      </c>
    </row>
    <row r="1452" spans="1:4">
      <c r="A1452" s="366"/>
      <c r="B1452" s="367" t="str">
        <f>B$52</f>
        <v>S1</v>
      </c>
      <c r="C1452" s="404"/>
      <c r="D1452" s="405"/>
    </row>
    <row r="1453" spans="1:4">
      <c r="A1453" s="341"/>
      <c r="B1453" s="355" t="str">
        <f>B$53</f>
        <v>S2</v>
      </c>
      <c r="C1453" s="329"/>
      <c r="D1453" s="376"/>
    </row>
    <row r="1454" spans="1:4">
      <c r="A1454" s="341"/>
      <c r="B1454" s="355" t="str">
        <f>B$54</f>
        <v>S3</v>
      </c>
      <c r="C1454" s="329"/>
      <c r="D1454" s="376"/>
    </row>
    <row r="1455" spans="1:4">
      <c r="A1455" s="341"/>
      <c r="B1455" s="355" t="str">
        <f>B$55</f>
        <v>S4</v>
      </c>
      <c r="C1455" s="329"/>
      <c r="D1455" s="376"/>
    </row>
    <row r="1456" spans="1:4">
      <c r="A1456" s="354"/>
      <c r="B1456" s="368"/>
      <c r="D1456" s="333"/>
    </row>
    <row r="1457" spans="1:4">
      <c r="A1457" s="341" t="s">
        <v>1739</v>
      </c>
      <c r="B1457" s="355"/>
      <c r="C1457" s="329" t="s">
        <v>1738</v>
      </c>
      <c r="D1457" s="376"/>
    </row>
    <row r="1458" spans="1:4">
      <c r="A1458" s="341"/>
      <c r="B1458" s="355" t="str">
        <f>B$51</f>
        <v>RA</v>
      </c>
      <c r="C1458" s="356" t="s">
        <v>2483</v>
      </c>
      <c r="D1458" s="376" t="s">
        <v>2341</v>
      </c>
    </row>
    <row r="1459" spans="1:4">
      <c r="A1459" s="366"/>
      <c r="B1459" s="367" t="str">
        <f>B$52</f>
        <v>S1</v>
      </c>
      <c r="C1459" s="404"/>
      <c r="D1459" s="405"/>
    </row>
    <row r="1460" spans="1:4">
      <c r="A1460" s="341"/>
      <c r="B1460" s="355" t="str">
        <f>B$53</f>
        <v>S2</v>
      </c>
      <c r="C1460" s="329"/>
      <c r="D1460" s="376"/>
    </row>
    <row r="1461" spans="1:4">
      <c r="A1461" s="341"/>
      <c r="B1461" s="355" t="str">
        <f>B$54</f>
        <v>S3</v>
      </c>
      <c r="C1461" s="329"/>
      <c r="D1461" s="376"/>
    </row>
    <row r="1462" spans="1:4">
      <c r="A1462" s="341"/>
      <c r="B1462" s="355" t="str">
        <f>B$55</f>
        <v>S4</v>
      </c>
      <c r="C1462" s="329"/>
      <c r="D1462" s="376"/>
    </row>
    <row r="1463" spans="1:4">
      <c r="A1463" s="354"/>
      <c r="B1463" s="368"/>
      <c r="D1463" s="333"/>
    </row>
    <row r="1464" spans="1:4">
      <c r="A1464" s="343">
        <v>6.9</v>
      </c>
      <c r="B1464" s="344"/>
      <c r="C1464" s="345" t="s">
        <v>1737</v>
      </c>
      <c r="D1464" s="378"/>
    </row>
    <row r="1465" spans="1:4">
      <c r="A1465" s="341" t="s">
        <v>1736</v>
      </c>
      <c r="B1465" s="355"/>
      <c r="C1465" s="329" t="s">
        <v>1735</v>
      </c>
      <c r="D1465" s="376"/>
    </row>
    <row r="1466" spans="1:4">
      <c r="A1466" s="341"/>
      <c r="B1466" s="355" t="str">
        <f>B$51</f>
        <v>RA</v>
      </c>
      <c r="C1466" s="356" t="s">
        <v>2484</v>
      </c>
      <c r="D1466" s="376" t="s">
        <v>2341</v>
      </c>
    </row>
    <row r="1467" spans="1:4">
      <c r="A1467" s="341"/>
      <c r="B1467" s="355" t="str">
        <f>B$52</f>
        <v>S1</v>
      </c>
      <c r="C1467" s="356" t="s">
        <v>2484</v>
      </c>
      <c r="D1467" s="376" t="s">
        <v>2341</v>
      </c>
    </row>
    <row r="1468" spans="1:4">
      <c r="A1468" s="366"/>
      <c r="B1468" s="367" t="str">
        <f>B$53</f>
        <v>S2</v>
      </c>
      <c r="C1468" s="404"/>
      <c r="D1468" s="405"/>
    </row>
    <row r="1469" spans="1:4">
      <c r="A1469" s="341"/>
      <c r="B1469" s="355" t="str">
        <f>B$54</f>
        <v>S3</v>
      </c>
      <c r="C1469" s="329"/>
      <c r="D1469" s="376"/>
    </row>
    <row r="1470" spans="1:4">
      <c r="A1470" s="341"/>
      <c r="B1470" s="355" t="str">
        <f>B$55</f>
        <v>S4</v>
      </c>
      <c r="C1470" s="329" t="s">
        <v>126</v>
      </c>
      <c r="D1470" s="376"/>
    </row>
    <row r="1471" spans="1:4">
      <c r="A1471" s="354"/>
      <c r="B1471" s="368"/>
      <c r="D1471" s="333"/>
    </row>
    <row r="1472" spans="1:4">
      <c r="A1472" s="341" t="s">
        <v>1734</v>
      </c>
      <c r="B1472" s="355"/>
      <c r="C1472" s="329" t="s">
        <v>1733</v>
      </c>
      <c r="D1472" s="376"/>
    </row>
    <row r="1473" spans="1:4">
      <c r="A1473" s="341"/>
      <c r="B1473" s="355" t="str">
        <f>B$51</f>
        <v>RA</v>
      </c>
      <c r="C1473" s="356" t="s">
        <v>2484</v>
      </c>
      <c r="D1473" s="376" t="s">
        <v>2341</v>
      </c>
    </row>
    <row r="1474" spans="1:4">
      <c r="A1474" s="341"/>
      <c r="B1474" s="355" t="str">
        <f>B$52</f>
        <v>S1</v>
      </c>
      <c r="C1474" s="356" t="s">
        <v>2484</v>
      </c>
      <c r="D1474" s="376" t="s">
        <v>2341</v>
      </c>
    </row>
    <row r="1475" spans="1:4">
      <c r="A1475" s="366"/>
      <c r="B1475" s="367" t="str">
        <f>B$53</f>
        <v>S2</v>
      </c>
      <c r="C1475" s="404"/>
      <c r="D1475" s="405"/>
    </row>
    <row r="1476" spans="1:4">
      <c r="A1476" s="341"/>
      <c r="B1476" s="355" t="str">
        <f>B$54</f>
        <v>S3</v>
      </c>
      <c r="C1476" s="329"/>
      <c r="D1476" s="376"/>
    </row>
    <row r="1477" spans="1:4">
      <c r="A1477" s="341"/>
      <c r="B1477" s="355" t="str">
        <f>B$55</f>
        <v>S4</v>
      </c>
      <c r="C1477" s="329"/>
      <c r="D1477" s="376"/>
    </row>
    <row r="1478" spans="1:4">
      <c r="A1478" s="354"/>
      <c r="B1478" s="368"/>
      <c r="D1478" s="333"/>
    </row>
    <row r="1479" spans="1:4">
      <c r="A1479" s="341" t="s">
        <v>1732</v>
      </c>
      <c r="B1479" s="355"/>
      <c r="C1479" s="329" t="s">
        <v>1731</v>
      </c>
      <c r="D1479" s="376"/>
    </row>
    <row r="1480" spans="1:4">
      <c r="A1480" s="341"/>
      <c r="B1480" s="355" t="str">
        <f>B$51</f>
        <v>RA</v>
      </c>
      <c r="C1480" s="356" t="s">
        <v>2484</v>
      </c>
      <c r="D1480" s="376" t="s">
        <v>2341</v>
      </c>
    </row>
    <row r="1481" spans="1:4">
      <c r="A1481" s="341"/>
      <c r="B1481" s="355" t="str">
        <f>B$52</f>
        <v>S1</v>
      </c>
      <c r="C1481" s="356" t="s">
        <v>2484</v>
      </c>
      <c r="D1481" s="376" t="s">
        <v>2341</v>
      </c>
    </row>
    <row r="1482" spans="1:4">
      <c r="A1482" s="366"/>
      <c r="B1482" s="367" t="str">
        <f>B$53</f>
        <v>S2</v>
      </c>
      <c r="C1482" s="404"/>
      <c r="D1482" s="405"/>
    </row>
    <row r="1483" spans="1:4">
      <c r="A1483" s="341"/>
      <c r="B1483" s="355" t="str">
        <f>B$54</f>
        <v>S3</v>
      </c>
      <c r="C1483" s="329"/>
      <c r="D1483" s="376"/>
    </row>
    <row r="1484" spans="1:4">
      <c r="A1484" s="341"/>
      <c r="B1484" s="355" t="str">
        <f>B$55</f>
        <v>S4</v>
      </c>
      <c r="C1484" s="329"/>
      <c r="D1484" s="376"/>
    </row>
    <row r="1485" spans="1:4">
      <c r="A1485" s="354"/>
      <c r="B1485" s="368"/>
      <c r="D1485" s="333"/>
    </row>
    <row r="1486" spans="1:4">
      <c r="A1486" s="341" t="s">
        <v>1730</v>
      </c>
      <c r="B1486" s="355"/>
      <c r="C1486" s="329" t="s">
        <v>1725</v>
      </c>
      <c r="D1486" s="376"/>
    </row>
    <row r="1487" spans="1:4">
      <c r="A1487" s="341"/>
      <c r="B1487" s="355" t="str">
        <f>B$51</f>
        <v>RA</v>
      </c>
      <c r="C1487" s="356" t="s">
        <v>2484</v>
      </c>
      <c r="D1487" s="376" t="s">
        <v>2341</v>
      </c>
    </row>
    <row r="1488" spans="1:4">
      <c r="A1488" s="341"/>
      <c r="B1488" s="355" t="str">
        <f>B$52</f>
        <v>S1</v>
      </c>
      <c r="C1488" s="356" t="s">
        <v>2484</v>
      </c>
      <c r="D1488" s="376" t="s">
        <v>2341</v>
      </c>
    </row>
    <row r="1489" spans="1:4">
      <c r="A1489" s="366"/>
      <c r="B1489" s="367" t="str">
        <f>B$53</f>
        <v>S2</v>
      </c>
      <c r="C1489" s="404"/>
      <c r="D1489" s="405"/>
    </row>
    <row r="1490" spans="1:4">
      <c r="A1490" s="341"/>
      <c r="B1490" s="355" t="str">
        <f>B$54</f>
        <v>S3</v>
      </c>
      <c r="C1490" s="329"/>
      <c r="D1490" s="376"/>
    </row>
    <row r="1491" spans="1:4">
      <c r="A1491" s="341"/>
      <c r="B1491" s="355" t="str">
        <f>B$55</f>
        <v>S4</v>
      </c>
      <c r="C1491" s="329"/>
      <c r="D1491" s="376"/>
    </row>
    <row r="1492" spans="1:4">
      <c r="A1492" s="354"/>
      <c r="B1492" s="368"/>
      <c r="D1492" s="333"/>
    </row>
    <row r="1493" spans="1:4" ht="51">
      <c r="A1493" s="365">
        <v>6.1</v>
      </c>
      <c r="B1493" s="344"/>
      <c r="C1493" s="345" t="s">
        <v>1729</v>
      </c>
      <c r="D1493" s="378"/>
    </row>
    <row r="1494" spans="1:4" ht="63.75">
      <c r="A1494" s="341" t="s">
        <v>1728</v>
      </c>
      <c r="B1494" s="355"/>
      <c r="C1494" s="329" t="s">
        <v>2538</v>
      </c>
      <c r="D1494" s="376"/>
    </row>
    <row r="1495" spans="1:4">
      <c r="A1495" s="341"/>
      <c r="B1495" s="355" t="str">
        <f>B$51</f>
        <v>RA</v>
      </c>
      <c r="C1495" s="356" t="s">
        <v>2485</v>
      </c>
      <c r="D1495" s="376" t="s">
        <v>2341</v>
      </c>
    </row>
    <row r="1496" spans="1:4">
      <c r="A1496" s="366"/>
      <c r="B1496" s="367" t="str">
        <f>B$52</f>
        <v>S1</v>
      </c>
      <c r="C1496" s="404"/>
      <c r="D1496" s="405"/>
    </row>
    <row r="1497" spans="1:4">
      <c r="A1497" s="341"/>
      <c r="B1497" s="355" t="str">
        <f>B$53</f>
        <v>S2</v>
      </c>
      <c r="C1497" s="329"/>
      <c r="D1497" s="376"/>
    </row>
    <row r="1498" spans="1:4">
      <c r="A1498" s="341"/>
      <c r="B1498" s="355" t="str">
        <f>B$54</f>
        <v>S3</v>
      </c>
      <c r="C1498" s="329"/>
      <c r="D1498" s="376"/>
    </row>
    <row r="1499" spans="1:4">
      <c r="A1499" s="341"/>
      <c r="B1499" s="355" t="str">
        <f>B$55</f>
        <v>S4</v>
      </c>
      <c r="C1499" s="329"/>
      <c r="D1499" s="376"/>
    </row>
    <row r="1500" spans="1:4">
      <c r="A1500" s="354"/>
      <c r="B1500" s="368"/>
      <c r="D1500" s="333"/>
    </row>
    <row r="1501" spans="1:4" ht="25.5">
      <c r="A1501" s="341" t="s">
        <v>1727</v>
      </c>
      <c r="B1501" s="355"/>
      <c r="C1501" s="329" t="s">
        <v>2709</v>
      </c>
      <c r="D1501" s="376"/>
    </row>
    <row r="1502" spans="1:4" ht="38.25">
      <c r="A1502" s="341"/>
      <c r="B1502" s="355" t="str">
        <f>B$51</f>
        <v>RA</v>
      </c>
      <c r="C1502" s="356" t="s">
        <v>2486</v>
      </c>
      <c r="D1502" s="376" t="s">
        <v>2341</v>
      </c>
    </row>
    <row r="1503" spans="1:4">
      <c r="A1503" s="366"/>
      <c r="B1503" s="367" t="str">
        <f>B$52</f>
        <v>S1</v>
      </c>
      <c r="C1503" s="404"/>
      <c r="D1503" s="405"/>
    </row>
    <row r="1504" spans="1:4">
      <c r="A1504" s="341"/>
      <c r="B1504" s="355" t="str">
        <f>B$53</f>
        <v>S2</v>
      </c>
      <c r="C1504" s="329"/>
      <c r="D1504" s="376"/>
    </row>
    <row r="1505" spans="1:5">
      <c r="A1505" s="341"/>
      <c r="B1505" s="355" t="str">
        <f>B$54</f>
        <v>S3</v>
      </c>
      <c r="C1505" s="329"/>
      <c r="D1505" s="376"/>
    </row>
    <row r="1506" spans="1:5">
      <c r="A1506" s="341"/>
      <c r="B1506" s="355" t="str">
        <f>B$55</f>
        <v>S4</v>
      </c>
      <c r="C1506" s="329"/>
      <c r="D1506" s="376"/>
    </row>
    <row r="1507" spans="1:5">
      <c r="A1507" s="354"/>
      <c r="B1507" s="368"/>
      <c r="D1507" s="333"/>
    </row>
    <row r="1508" spans="1:5">
      <c r="A1508" s="341" t="s">
        <v>1726</v>
      </c>
      <c r="B1508" s="355"/>
      <c r="C1508" s="329" t="s">
        <v>1725</v>
      </c>
      <c r="D1508" s="376"/>
    </row>
    <row r="1509" spans="1:5">
      <c r="A1509" s="341"/>
      <c r="B1509" s="355" t="s">
        <v>2246</v>
      </c>
      <c r="C1509" s="356" t="s">
        <v>2487</v>
      </c>
      <c r="D1509" s="376" t="s">
        <v>2341</v>
      </c>
    </row>
    <row r="1510" spans="1:5">
      <c r="A1510" s="366"/>
      <c r="B1510" s="367" t="str">
        <f>B$52</f>
        <v>S1</v>
      </c>
      <c r="C1510" s="404"/>
      <c r="D1510" s="405"/>
    </row>
    <row r="1511" spans="1:5">
      <c r="A1511" s="341"/>
      <c r="B1511" s="355" t="str">
        <f>B$53</f>
        <v>S2</v>
      </c>
      <c r="C1511" s="329"/>
      <c r="D1511" s="376"/>
    </row>
    <row r="1512" spans="1:5">
      <c r="A1512" s="341"/>
      <c r="B1512" s="355" t="str">
        <f>B$54</f>
        <v>S3</v>
      </c>
      <c r="C1512" s="329"/>
      <c r="D1512" s="376"/>
    </row>
    <row r="1513" spans="1:5">
      <c r="A1513" s="341"/>
      <c r="B1513" s="355" t="str">
        <f>B$55</f>
        <v>S4</v>
      </c>
      <c r="C1513" s="329"/>
      <c r="D1513" s="376"/>
    </row>
    <row r="1514" spans="1:5">
      <c r="A1514" s="354"/>
      <c r="B1514" s="368"/>
      <c r="D1514" s="333"/>
    </row>
    <row r="1515" spans="1:5">
      <c r="A1515" s="354"/>
      <c r="B1515" s="368"/>
      <c r="D1515" s="333"/>
    </row>
    <row r="1516" spans="1:5" ht="38.25">
      <c r="A1516" s="343">
        <v>7</v>
      </c>
      <c r="B1516" s="344"/>
      <c r="C1516" s="345" t="s">
        <v>1724</v>
      </c>
      <c r="D1516" s="378"/>
      <c r="E1516" s="401"/>
    </row>
    <row r="1517" spans="1:5">
      <c r="A1517" s="343" t="s">
        <v>1723</v>
      </c>
      <c r="B1517" s="344"/>
      <c r="C1517" s="345" t="s">
        <v>1722</v>
      </c>
      <c r="D1517" s="378"/>
    </row>
    <row r="1518" spans="1:5" ht="89.25">
      <c r="A1518" s="341" t="s">
        <v>1721</v>
      </c>
      <c r="B1518" s="355"/>
      <c r="C1518" s="329" t="s">
        <v>2539</v>
      </c>
      <c r="D1518" s="376"/>
    </row>
    <row r="1519" spans="1:5">
      <c r="A1519" s="341"/>
      <c r="B1519" s="355" t="s">
        <v>2246</v>
      </c>
      <c r="C1519" s="356" t="s">
        <v>2210</v>
      </c>
      <c r="D1519" s="376" t="s">
        <v>2341</v>
      </c>
    </row>
    <row r="1520" spans="1:5" ht="25.5">
      <c r="A1520" s="341"/>
      <c r="B1520" s="355" t="str">
        <f>B$52</f>
        <v>S1</v>
      </c>
      <c r="C1520" s="325" t="s">
        <v>2764</v>
      </c>
      <c r="D1520" s="327" t="s">
        <v>2341</v>
      </c>
    </row>
    <row r="1521" spans="1:4">
      <c r="A1521" s="366"/>
      <c r="B1521" s="367" t="str">
        <f>B$53</f>
        <v>S2</v>
      </c>
      <c r="C1521" s="404"/>
      <c r="D1521" s="405"/>
    </row>
    <row r="1522" spans="1:4">
      <c r="A1522" s="341"/>
      <c r="B1522" s="355" t="str">
        <f>B$54</f>
        <v>S3</v>
      </c>
      <c r="C1522" s="329"/>
      <c r="D1522" s="376"/>
    </row>
    <row r="1523" spans="1:4">
      <c r="A1523" s="341"/>
      <c r="B1523" s="355" t="str">
        <f>B$55</f>
        <v>S4</v>
      </c>
      <c r="C1523" s="329"/>
      <c r="D1523" s="376"/>
    </row>
    <row r="1524" spans="1:4">
      <c r="A1524" s="354"/>
      <c r="B1524" s="368"/>
      <c r="D1524" s="333"/>
    </row>
    <row r="1525" spans="1:4" ht="25.5">
      <c r="A1525" s="343" t="s">
        <v>1720</v>
      </c>
      <c r="B1525" s="344"/>
      <c r="C1525" s="345" t="s">
        <v>1719</v>
      </c>
      <c r="D1525" s="378"/>
    </row>
    <row r="1526" spans="1:4">
      <c r="A1526" s="341" t="s">
        <v>1718</v>
      </c>
      <c r="B1526" s="355"/>
      <c r="C1526" s="329" t="s">
        <v>1717</v>
      </c>
      <c r="D1526" s="376"/>
    </row>
    <row r="1527" spans="1:4">
      <c r="A1527" s="341"/>
      <c r="B1527" s="355" t="s">
        <v>2246</v>
      </c>
      <c r="C1527" s="356" t="s">
        <v>2211</v>
      </c>
      <c r="D1527" s="376" t="s">
        <v>2341</v>
      </c>
    </row>
    <row r="1528" spans="1:4">
      <c r="A1528" s="341"/>
      <c r="B1528" s="355" t="str">
        <f>B$52</f>
        <v>S1</v>
      </c>
      <c r="C1528" s="356" t="s">
        <v>2765</v>
      </c>
      <c r="D1528" s="376" t="s">
        <v>2341</v>
      </c>
    </row>
    <row r="1529" spans="1:4">
      <c r="A1529" s="366"/>
      <c r="B1529" s="367" t="str">
        <f>B$53</f>
        <v>S2</v>
      </c>
      <c r="C1529" s="404"/>
      <c r="D1529" s="405"/>
    </row>
    <row r="1530" spans="1:4">
      <c r="A1530" s="341"/>
      <c r="B1530" s="355" t="str">
        <f>B$54</f>
        <v>S3</v>
      </c>
      <c r="C1530" s="329"/>
      <c r="D1530" s="376"/>
    </row>
    <row r="1531" spans="1:4">
      <c r="A1531" s="341"/>
      <c r="B1531" s="355" t="str">
        <f>B$55</f>
        <v>S4</v>
      </c>
      <c r="C1531" s="329"/>
      <c r="D1531" s="376"/>
    </row>
    <row r="1532" spans="1:4">
      <c r="A1532" s="354"/>
      <c r="B1532" s="368"/>
      <c r="D1532" s="333"/>
    </row>
    <row r="1533" spans="1:4" ht="25.5">
      <c r="A1533" s="341" t="s">
        <v>1716</v>
      </c>
      <c r="B1533" s="355"/>
      <c r="C1533" s="329" t="s">
        <v>1715</v>
      </c>
      <c r="D1533" s="376"/>
    </row>
    <row r="1534" spans="1:4">
      <c r="A1534" s="341"/>
      <c r="B1534" s="355" t="s">
        <v>2246</v>
      </c>
      <c r="C1534" s="356" t="s">
        <v>2212</v>
      </c>
      <c r="D1534" s="376" t="s">
        <v>2341</v>
      </c>
    </row>
    <row r="1535" spans="1:4">
      <c r="A1535" s="341"/>
      <c r="B1535" s="355" t="str">
        <f>B$52</f>
        <v>S1</v>
      </c>
      <c r="C1535" s="325" t="s">
        <v>2766</v>
      </c>
      <c r="D1535" s="327" t="s">
        <v>2341</v>
      </c>
    </row>
    <row r="1536" spans="1:4">
      <c r="A1536" s="366"/>
      <c r="B1536" s="367" t="str">
        <f>B$53</f>
        <v>S2</v>
      </c>
      <c r="C1536" s="404"/>
      <c r="D1536" s="405"/>
    </row>
    <row r="1537" spans="1:4">
      <c r="A1537" s="341"/>
      <c r="B1537" s="355" t="str">
        <f>B$54</f>
        <v>S3</v>
      </c>
      <c r="C1537" s="329"/>
      <c r="D1537" s="376"/>
    </row>
    <row r="1538" spans="1:4">
      <c r="A1538" s="341"/>
      <c r="B1538" s="355" t="str">
        <f>B$55</f>
        <v>S4</v>
      </c>
      <c r="C1538" s="329"/>
      <c r="D1538" s="376"/>
    </row>
    <row r="1539" spans="1:4">
      <c r="A1539" s="354"/>
      <c r="B1539" s="368"/>
      <c r="D1539" s="333"/>
    </row>
    <row r="1540" spans="1:4">
      <c r="A1540" s="341" t="s">
        <v>1714</v>
      </c>
      <c r="B1540" s="355"/>
      <c r="C1540" s="329" t="s">
        <v>1713</v>
      </c>
      <c r="D1540" s="376"/>
    </row>
    <row r="1541" spans="1:4" ht="38.25">
      <c r="A1541" s="341"/>
      <c r="B1541" s="355" t="s">
        <v>2246</v>
      </c>
      <c r="C1541" s="356" t="s">
        <v>2213</v>
      </c>
      <c r="D1541" s="376" t="s">
        <v>2341</v>
      </c>
    </row>
    <row r="1542" spans="1:4">
      <c r="A1542" s="341"/>
      <c r="B1542" s="355" t="str">
        <f>B$52</f>
        <v>S1</v>
      </c>
      <c r="C1542" s="325" t="s">
        <v>2766</v>
      </c>
      <c r="D1542" s="327" t="s">
        <v>2341</v>
      </c>
    </row>
    <row r="1543" spans="1:4">
      <c r="A1543" s="366"/>
      <c r="B1543" s="367" t="str">
        <f>B$53</f>
        <v>S2</v>
      </c>
      <c r="C1543" s="404"/>
      <c r="D1543" s="405"/>
    </row>
    <row r="1544" spans="1:4">
      <c r="A1544" s="341"/>
      <c r="B1544" s="355" t="str">
        <f>B$54</f>
        <v>S3</v>
      </c>
      <c r="C1544" s="329"/>
      <c r="D1544" s="376"/>
    </row>
    <row r="1545" spans="1:4">
      <c r="A1545" s="341"/>
      <c r="B1545" s="355" t="str">
        <f>B$55</f>
        <v>S4</v>
      </c>
      <c r="C1545" s="329"/>
      <c r="D1545" s="376"/>
    </row>
    <row r="1546" spans="1:4">
      <c r="A1546" s="354"/>
      <c r="B1546" s="368"/>
      <c r="D1546" s="333"/>
    </row>
    <row r="1547" spans="1:4">
      <c r="A1547" s="341" t="s">
        <v>1712</v>
      </c>
      <c r="B1547" s="355"/>
      <c r="C1547" s="329" t="s">
        <v>1711</v>
      </c>
      <c r="D1547" s="376"/>
    </row>
    <row r="1548" spans="1:4" ht="25.5">
      <c r="A1548" s="341"/>
      <c r="B1548" s="355" t="s">
        <v>2246</v>
      </c>
      <c r="C1548" s="356" t="s">
        <v>2832</v>
      </c>
      <c r="D1548" s="376" t="s">
        <v>2341</v>
      </c>
    </row>
    <row r="1549" spans="1:4">
      <c r="A1549" s="341"/>
      <c r="B1549" s="355" t="str">
        <f>B$52</f>
        <v>S1</v>
      </c>
      <c r="C1549" s="325" t="s">
        <v>2767</v>
      </c>
      <c r="D1549" s="376" t="s">
        <v>2341</v>
      </c>
    </row>
    <row r="1550" spans="1:4">
      <c r="A1550" s="366"/>
      <c r="B1550" s="367" t="str">
        <f>B$53</f>
        <v>S2</v>
      </c>
      <c r="C1550" s="404"/>
      <c r="D1550" s="405"/>
    </row>
    <row r="1551" spans="1:4">
      <c r="A1551" s="341"/>
      <c r="B1551" s="355" t="str">
        <f>B$54</f>
        <v>S3</v>
      </c>
      <c r="C1551" s="329"/>
      <c r="D1551" s="376"/>
    </row>
    <row r="1552" spans="1:4">
      <c r="A1552" s="341"/>
      <c r="B1552" s="355" t="str">
        <f>B$55</f>
        <v>S4</v>
      </c>
      <c r="C1552" s="329"/>
      <c r="D1552" s="376"/>
    </row>
    <row r="1553" spans="1:4">
      <c r="A1553" s="354"/>
      <c r="B1553" s="368"/>
      <c r="D1553" s="333"/>
    </row>
    <row r="1554" spans="1:4" ht="38.25">
      <c r="A1554" s="341" t="s">
        <v>1710</v>
      </c>
      <c r="B1554" s="355"/>
      <c r="C1554" s="329" t="s">
        <v>1709</v>
      </c>
      <c r="D1554" s="376"/>
    </row>
    <row r="1555" spans="1:4" ht="38.25">
      <c r="A1555" s="341"/>
      <c r="B1555" s="355" t="s">
        <v>2246</v>
      </c>
      <c r="C1555" s="356" t="s">
        <v>2214</v>
      </c>
      <c r="D1555" s="376" t="s">
        <v>2341</v>
      </c>
    </row>
    <row r="1556" spans="1:4">
      <c r="A1556" s="341"/>
      <c r="B1556" s="355" t="str">
        <f>B$52</f>
        <v>S1</v>
      </c>
      <c r="C1556" s="356" t="s">
        <v>2768</v>
      </c>
      <c r="D1556" s="376" t="s">
        <v>2341</v>
      </c>
    </row>
    <row r="1557" spans="1:4">
      <c r="A1557" s="366"/>
      <c r="B1557" s="367" t="str">
        <f>B$53</f>
        <v>S2</v>
      </c>
      <c r="C1557" s="404"/>
      <c r="D1557" s="405"/>
    </row>
    <row r="1558" spans="1:4">
      <c r="A1558" s="341"/>
      <c r="B1558" s="355" t="str">
        <f>B$54</f>
        <v>S3</v>
      </c>
      <c r="C1558" s="329"/>
      <c r="D1558" s="376"/>
    </row>
    <row r="1559" spans="1:4">
      <c r="A1559" s="341"/>
      <c r="B1559" s="355" t="str">
        <f>B$55</f>
        <v>S4</v>
      </c>
      <c r="C1559" s="329"/>
      <c r="D1559" s="376"/>
    </row>
    <row r="1560" spans="1:4">
      <c r="A1560" s="354"/>
      <c r="B1560" s="368"/>
      <c r="D1560" s="333"/>
    </row>
    <row r="1561" spans="1:4" ht="25.5">
      <c r="A1561" s="343" t="s">
        <v>1708</v>
      </c>
      <c r="B1561" s="344"/>
      <c r="C1561" s="345" t="s">
        <v>1707</v>
      </c>
      <c r="D1561" s="378"/>
    </row>
    <row r="1562" spans="1:4">
      <c r="A1562" s="341" t="s">
        <v>1706</v>
      </c>
      <c r="B1562" s="355"/>
      <c r="C1562" s="329" t="s">
        <v>1705</v>
      </c>
      <c r="D1562" s="376"/>
    </row>
    <row r="1563" spans="1:4">
      <c r="A1563" s="341"/>
      <c r="B1563" s="355" t="s">
        <v>2246</v>
      </c>
      <c r="C1563" s="356" t="s">
        <v>2215</v>
      </c>
      <c r="D1563" s="376" t="s">
        <v>2341</v>
      </c>
    </row>
    <row r="1564" spans="1:4" ht="25.5">
      <c r="A1564" s="341"/>
      <c r="B1564" s="355" t="str">
        <f>B$52</f>
        <v>S1</v>
      </c>
      <c r="C1564" s="356" t="s">
        <v>2769</v>
      </c>
      <c r="D1564" s="376"/>
    </row>
    <row r="1565" spans="1:4">
      <c r="A1565" s="366"/>
      <c r="B1565" s="367" t="str">
        <f>B$53</f>
        <v>S2</v>
      </c>
      <c r="C1565" s="404"/>
      <c r="D1565" s="405"/>
    </row>
    <row r="1566" spans="1:4">
      <c r="A1566" s="341"/>
      <c r="B1566" s="355" t="str">
        <f>B$54</f>
        <v>S3</v>
      </c>
      <c r="C1566" s="329"/>
      <c r="D1566" s="376"/>
    </row>
    <row r="1567" spans="1:4">
      <c r="A1567" s="341"/>
      <c r="B1567" s="355" t="str">
        <f>B$55</f>
        <v>S4</v>
      </c>
      <c r="C1567" s="329"/>
      <c r="D1567" s="376"/>
    </row>
    <row r="1568" spans="1:4">
      <c r="A1568" s="354"/>
      <c r="B1568" s="368"/>
      <c r="D1568" s="333"/>
    </row>
    <row r="1569" spans="1:4">
      <c r="A1569" s="341" t="s">
        <v>1704</v>
      </c>
      <c r="B1569" s="355"/>
      <c r="C1569" s="329" t="s">
        <v>1703</v>
      </c>
      <c r="D1569" s="376"/>
    </row>
    <row r="1570" spans="1:4">
      <c r="A1570" s="341"/>
      <c r="B1570" s="355" t="s">
        <v>2246</v>
      </c>
      <c r="C1570" s="356" t="s">
        <v>2216</v>
      </c>
      <c r="D1570" s="376" t="s">
        <v>2341</v>
      </c>
    </row>
    <row r="1571" spans="1:4" ht="51">
      <c r="A1571" s="341"/>
      <c r="B1571" s="355" t="str">
        <f>B$52</f>
        <v>S1</v>
      </c>
      <c r="C1571" s="356" t="s">
        <v>2770</v>
      </c>
      <c r="D1571" s="376"/>
    </row>
    <row r="1572" spans="1:4">
      <c r="A1572" s="366"/>
      <c r="B1572" s="367" t="str">
        <f>B$53</f>
        <v>S2</v>
      </c>
      <c r="C1572" s="404"/>
      <c r="D1572" s="405"/>
    </row>
    <row r="1573" spans="1:4">
      <c r="A1573" s="341"/>
      <c r="B1573" s="355" t="str">
        <f>B$54</f>
        <v>S3</v>
      </c>
      <c r="C1573" s="329"/>
      <c r="D1573" s="376"/>
    </row>
    <row r="1574" spans="1:4">
      <c r="A1574" s="341"/>
      <c r="B1574" s="355" t="str">
        <f>B$55</f>
        <v>S4</v>
      </c>
      <c r="C1574" s="329"/>
      <c r="D1574" s="376"/>
    </row>
    <row r="1575" spans="1:4">
      <c r="A1575" s="354"/>
      <c r="B1575" s="368"/>
      <c r="D1575" s="333"/>
    </row>
    <row r="1576" spans="1:4">
      <c r="A1576" s="341" t="s">
        <v>1702</v>
      </c>
      <c r="B1576" s="355"/>
      <c r="C1576" s="329" t="s">
        <v>1701</v>
      </c>
      <c r="D1576" s="376"/>
    </row>
    <row r="1577" spans="1:4">
      <c r="A1577" s="341"/>
      <c r="B1577" s="355" t="s">
        <v>2246</v>
      </c>
      <c r="C1577" s="356" t="s">
        <v>2217</v>
      </c>
      <c r="D1577" s="376" t="s">
        <v>2341</v>
      </c>
    </row>
    <row r="1578" spans="1:4">
      <c r="A1578" s="341"/>
      <c r="B1578" s="355" t="str">
        <f>B$52</f>
        <v>S1</v>
      </c>
      <c r="C1578" s="356" t="s">
        <v>2771</v>
      </c>
      <c r="D1578" s="376" t="s">
        <v>2341</v>
      </c>
    </row>
    <row r="1579" spans="1:4">
      <c r="A1579" s="366"/>
      <c r="B1579" s="367" t="str">
        <f>B$53</f>
        <v>S2</v>
      </c>
      <c r="C1579" s="404"/>
      <c r="D1579" s="405"/>
    </row>
    <row r="1580" spans="1:4">
      <c r="A1580" s="341"/>
      <c r="B1580" s="355" t="str">
        <f>B$54</f>
        <v>S3</v>
      </c>
      <c r="C1580" s="329"/>
      <c r="D1580" s="376"/>
    </row>
    <row r="1581" spans="1:4">
      <c r="A1581" s="341"/>
      <c r="B1581" s="355" t="str">
        <f>B$55</f>
        <v>S4</v>
      </c>
      <c r="C1581" s="329"/>
      <c r="D1581" s="376"/>
    </row>
    <row r="1582" spans="1:4">
      <c r="A1582" s="354"/>
      <c r="B1582" s="368"/>
      <c r="D1582" s="333"/>
    </row>
    <row r="1583" spans="1:4">
      <c r="A1583" s="354"/>
      <c r="B1583" s="368"/>
      <c r="D1583" s="333"/>
    </row>
    <row r="1584" spans="1:4" ht="25.5">
      <c r="A1584" s="343" t="s">
        <v>1700</v>
      </c>
      <c r="B1584" s="344"/>
      <c r="C1584" s="345" t="s">
        <v>1699</v>
      </c>
      <c r="D1584" s="378"/>
    </row>
    <row r="1585" spans="1:4">
      <c r="A1585" s="341" t="s">
        <v>1698</v>
      </c>
      <c r="B1585" s="355"/>
      <c r="C1585" s="329" t="s">
        <v>1697</v>
      </c>
      <c r="D1585" s="376"/>
    </row>
    <row r="1586" spans="1:4" ht="25.5">
      <c r="A1586" s="341"/>
      <c r="B1586" s="355" t="s">
        <v>2246</v>
      </c>
      <c r="C1586" s="356" t="s">
        <v>2218</v>
      </c>
      <c r="D1586" s="376" t="s">
        <v>2341</v>
      </c>
    </row>
    <row r="1587" spans="1:4" ht="89.25">
      <c r="A1587" s="341"/>
      <c r="B1587" s="355" t="str">
        <f>B$52</f>
        <v>S1</v>
      </c>
      <c r="C1587" s="356" t="s">
        <v>2772</v>
      </c>
      <c r="D1587" s="376" t="s">
        <v>2341</v>
      </c>
    </row>
    <row r="1588" spans="1:4">
      <c r="A1588" s="366"/>
      <c r="B1588" s="367" t="str">
        <f>B$53</f>
        <v>S2</v>
      </c>
      <c r="C1588" s="404"/>
      <c r="D1588" s="405"/>
    </row>
    <row r="1589" spans="1:4">
      <c r="A1589" s="341"/>
      <c r="B1589" s="355" t="str">
        <f>B$54</f>
        <v>S3</v>
      </c>
      <c r="C1589" s="329"/>
      <c r="D1589" s="376"/>
    </row>
    <row r="1590" spans="1:4">
      <c r="A1590" s="341"/>
      <c r="B1590" s="355" t="str">
        <f>B$55</f>
        <v>S4</v>
      </c>
      <c r="C1590" s="329"/>
      <c r="D1590" s="376"/>
    </row>
    <row r="1591" spans="1:4">
      <c r="A1591" s="354"/>
      <c r="B1591" s="368"/>
      <c r="D1591" s="333"/>
    </row>
    <row r="1592" spans="1:4" ht="63.75">
      <c r="A1592" s="341" t="s">
        <v>1696</v>
      </c>
      <c r="B1592" s="355"/>
      <c r="C1592" s="329" t="s">
        <v>1695</v>
      </c>
      <c r="D1592" s="376"/>
    </row>
    <row r="1593" spans="1:4" ht="25.5">
      <c r="A1593" s="341"/>
      <c r="B1593" s="355" t="s">
        <v>2246</v>
      </c>
      <c r="C1593" s="356" t="s">
        <v>2219</v>
      </c>
      <c r="D1593" s="376" t="s">
        <v>2341</v>
      </c>
    </row>
    <row r="1594" spans="1:4">
      <c r="A1594" s="341"/>
      <c r="B1594" s="355" t="str">
        <f>B$52</f>
        <v>S1</v>
      </c>
      <c r="C1594" s="356" t="s">
        <v>2833</v>
      </c>
      <c r="D1594" s="376"/>
    </row>
    <row r="1595" spans="1:4">
      <c r="A1595" s="366"/>
      <c r="B1595" s="367" t="str">
        <f>B$53</f>
        <v>S2</v>
      </c>
      <c r="C1595" s="404"/>
      <c r="D1595" s="405"/>
    </row>
    <row r="1596" spans="1:4">
      <c r="A1596" s="341"/>
      <c r="B1596" s="355" t="str">
        <f>B$54</f>
        <v>S3</v>
      </c>
      <c r="C1596" s="329"/>
      <c r="D1596" s="376"/>
    </row>
    <row r="1597" spans="1:4">
      <c r="A1597" s="341"/>
      <c r="B1597" s="355" t="str">
        <f>B$55</f>
        <v>S4</v>
      </c>
      <c r="C1597" s="329"/>
      <c r="D1597" s="376"/>
    </row>
    <row r="1598" spans="1:4">
      <c r="A1598" s="354"/>
      <c r="B1598" s="368"/>
      <c r="D1598" s="333"/>
    </row>
    <row r="1599" spans="1:4">
      <c r="A1599" s="343" t="s">
        <v>1694</v>
      </c>
      <c r="B1599" s="344"/>
      <c r="C1599" s="345" t="s">
        <v>1693</v>
      </c>
      <c r="D1599" s="378"/>
    </row>
    <row r="1600" spans="1:4" ht="127.5">
      <c r="A1600" s="341" t="s">
        <v>1692</v>
      </c>
      <c r="B1600" s="355"/>
      <c r="C1600" s="329" t="s">
        <v>2540</v>
      </c>
      <c r="D1600" s="376"/>
    </row>
    <row r="1601" spans="1:4" ht="114.75">
      <c r="A1601" s="341"/>
      <c r="B1601" s="355"/>
      <c r="C1601" s="329" t="s">
        <v>1691</v>
      </c>
      <c r="D1601" s="376"/>
    </row>
    <row r="1602" spans="1:4" ht="25.5">
      <c r="A1602" s="341"/>
      <c r="B1602" s="355" t="s">
        <v>2246</v>
      </c>
      <c r="C1602" s="356" t="s">
        <v>2834</v>
      </c>
      <c r="D1602" s="376"/>
    </row>
    <row r="1603" spans="1:4">
      <c r="A1603" s="341"/>
      <c r="B1603" s="355" t="str">
        <f>B$52</f>
        <v>S1</v>
      </c>
      <c r="C1603" s="325" t="s">
        <v>2776</v>
      </c>
      <c r="D1603" s="327" t="s">
        <v>2341</v>
      </c>
    </row>
    <row r="1604" spans="1:4">
      <c r="A1604" s="366"/>
      <c r="B1604" s="367" t="str">
        <f>B$53</f>
        <v>S2</v>
      </c>
      <c r="C1604" s="404"/>
      <c r="D1604" s="405"/>
    </row>
    <row r="1605" spans="1:4">
      <c r="A1605" s="341"/>
      <c r="B1605" s="355" t="str">
        <f>B$54</f>
        <v>S3</v>
      </c>
      <c r="C1605" s="329"/>
      <c r="D1605" s="376"/>
    </row>
    <row r="1606" spans="1:4">
      <c r="A1606" s="341"/>
      <c r="B1606" s="355" t="str">
        <f>B$55</f>
        <v>S4</v>
      </c>
      <c r="C1606" s="329"/>
      <c r="D1606" s="376"/>
    </row>
    <row r="1607" spans="1:4">
      <c r="A1607" s="354"/>
      <c r="B1607" s="368"/>
      <c r="D1607" s="333"/>
    </row>
    <row r="1608" spans="1:4">
      <c r="A1608" s="343" t="s">
        <v>1690</v>
      </c>
      <c r="B1608" s="344"/>
      <c r="C1608" s="345" t="s">
        <v>1689</v>
      </c>
      <c r="D1608" s="378"/>
    </row>
    <row r="1609" spans="1:4">
      <c r="A1609" s="341" t="s">
        <v>1688</v>
      </c>
      <c r="B1609" s="355"/>
      <c r="C1609" s="335" t="s">
        <v>2774</v>
      </c>
      <c r="D1609" s="376"/>
    </row>
    <row r="1610" spans="1:4" ht="25.5">
      <c r="A1610" s="341"/>
      <c r="B1610" s="355" t="s">
        <v>2246</v>
      </c>
      <c r="C1610" s="356" t="s">
        <v>2835</v>
      </c>
      <c r="D1610" s="376" t="s">
        <v>2341</v>
      </c>
    </row>
    <row r="1611" spans="1:4">
      <c r="A1611" s="341"/>
      <c r="B1611" s="355" t="str">
        <f>B$52</f>
        <v>S1</v>
      </c>
      <c r="C1611" s="325" t="s">
        <v>2775</v>
      </c>
      <c r="D1611" s="376"/>
    </row>
    <row r="1612" spans="1:4">
      <c r="A1612" s="366"/>
      <c r="B1612" s="367" t="str">
        <f>B$53</f>
        <v>S2</v>
      </c>
      <c r="C1612" s="404"/>
      <c r="D1612" s="405"/>
    </row>
    <row r="1613" spans="1:4">
      <c r="A1613" s="341"/>
      <c r="B1613" s="355" t="str">
        <f>B$54</f>
        <v>S3</v>
      </c>
      <c r="C1613" s="329"/>
      <c r="D1613" s="376"/>
    </row>
    <row r="1614" spans="1:4">
      <c r="A1614" s="341"/>
      <c r="B1614" s="355" t="str">
        <f>B$55</f>
        <v>S4</v>
      </c>
      <c r="C1614" s="329"/>
      <c r="D1614" s="376"/>
    </row>
    <row r="1615" spans="1:4">
      <c r="A1615" s="354"/>
      <c r="B1615" s="368"/>
      <c r="D1615" s="333"/>
    </row>
    <row r="1616" spans="1:4">
      <c r="A1616" s="343" t="s">
        <v>1687</v>
      </c>
      <c r="B1616" s="344"/>
      <c r="C1616" s="345" t="s">
        <v>1686</v>
      </c>
      <c r="D1616" s="378"/>
    </row>
    <row r="1617" spans="1:4">
      <c r="A1617" s="341" t="s">
        <v>1685</v>
      </c>
      <c r="B1617" s="355"/>
      <c r="C1617" s="329" t="s">
        <v>1684</v>
      </c>
      <c r="D1617" s="376"/>
    </row>
    <row r="1618" spans="1:4" ht="25.5">
      <c r="A1618" s="341"/>
      <c r="B1618" s="355" t="s">
        <v>2246</v>
      </c>
      <c r="C1618" s="356" t="s">
        <v>2220</v>
      </c>
      <c r="D1618" s="376" t="s">
        <v>2341</v>
      </c>
    </row>
    <row r="1619" spans="1:4">
      <c r="A1619" s="341"/>
      <c r="B1619" s="355" t="str">
        <f>B$52</f>
        <v>S1</v>
      </c>
      <c r="C1619" s="325" t="s">
        <v>2773</v>
      </c>
      <c r="D1619" s="376"/>
    </row>
    <row r="1620" spans="1:4">
      <c r="A1620" s="366"/>
      <c r="B1620" s="367" t="str">
        <f>B$53</f>
        <v>S2</v>
      </c>
      <c r="C1620" s="404"/>
      <c r="D1620" s="405"/>
    </row>
    <row r="1621" spans="1:4">
      <c r="A1621" s="341"/>
      <c r="B1621" s="355" t="str">
        <f>B$54</f>
        <v>S3</v>
      </c>
      <c r="C1621" s="329"/>
      <c r="D1621" s="376"/>
    </row>
    <row r="1622" spans="1:4">
      <c r="A1622" s="341"/>
      <c r="B1622" s="355" t="str">
        <f>B$55</f>
        <v>S4</v>
      </c>
      <c r="C1622" s="329"/>
      <c r="D1622" s="376"/>
    </row>
    <row r="1623" spans="1:4">
      <c r="A1623" s="354"/>
      <c r="B1623" s="368"/>
      <c r="D1623" s="333"/>
    </row>
    <row r="1624" spans="1:4">
      <c r="A1624" s="341" t="s">
        <v>1683</v>
      </c>
      <c r="B1624" s="355"/>
      <c r="C1624" s="329" t="s">
        <v>1682</v>
      </c>
      <c r="D1624" s="376"/>
    </row>
    <row r="1625" spans="1:4" ht="63.75">
      <c r="A1625" s="341"/>
      <c r="B1625" s="355" t="s">
        <v>2246</v>
      </c>
      <c r="C1625" s="356" t="s">
        <v>2354</v>
      </c>
      <c r="D1625" s="376" t="s">
        <v>2341</v>
      </c>
    </row>
    <row r="1626" spans="1:4" ht="25.5">
      <c r="A1626" s="341"/>
      <c r="B1626" s="355" t="str">
        <f>B$52</f>
        <v>S1</v>
      </c>
      <c r="C1626" s="325" t="s">
        <v>2777</v>
      </c>
      <c r="D1626" s="376" t="s">
        <v>2341</v>
      </c>
    </row>
    <row r="1627" spans="1:4">
      <c r="A1627" s="366"/>
      <c r="B1627" s="367" t="str">
        <f>B$53</f>
        <v>S2</v>
      </c>
      <c r="C1627" s="404"/>
      <c r="D1627" s="405"/>
    </row>
    <row r="1628" spans="1:4">
      <c r="A1628" s="341"/>
      <c r="B1628" s="355" t="str">
        <f>B$54</f>
        <v>S3</v>
      </c>
      <c r="C1628" s="329"/>
      <c r="D1628" s="376"/>
    </row>
    <row r="1629" spans="1:4">
      <c r="A1629" s="341"/>
      <c r="B1629" s="355" t="str">
        <f>B$55</f>
        <v>S4</v>
      </c>
      <c r="C1629" s="329"/>
      <c r="D1629" s="376"/>
    </row>
    <row r="1630" spans="1:4">
      <c r="A1630" s="354"/>
      <c r="B1630" s="368"/>
      <c r="D1630" s="333"/>
    </row>
    <row r="1631" spans="1:4" ht="25.5">
      <c r="A1631" s="343" t="s">
        <v>1681</v>
      </c>
      <c r="B1631" s="344"/>
      <c r="C1631" s="345" t="s">
        <v>1680</v>
      </c>
      <c r="D1631" s="378"/>
    </row>
    <row r="1632" spans="1:4" ht="25.5">
      <c r="A1632" s="341" t="s">
        <v>1679</v>
      </c>
      <c r="B1632" s="355"/>
      <c r="C1632" s="329" t="s">
        <v>1678</v>
      </c>
      <c r="D1632" s="376"/>
    </row>
    <row r="1633" spans="1:4" ht="38.25">
      <c r="A1633" s="341"/>
      <c r="B1633" s="355" t="s">
        <v>2246</v>
      </c>
      <c r="C1633" s="356" t="s">
        <v>2355</v>
      </c>
      <c r="D1633" s="376" t="s">
        <v>2341</v>
      </c>
    </row>
    <row r="1634" spans="1:4" ht="38.25">
      <c r="A1634" s="341"/>
      <c r="B1634" s="355" t="str">
        <f>B$52</f>
        <v>S1</v>
      </c>
      <c r="C1634" s="325" t="s">
        <v>2836</v>
      </c>
      <c r="D1634" s="376"/>
    </row>
    <row r="1635" spans="1:4">
      <c r="A1635" s="366"/>
      <c r="B1635" s="367" t="str">
        <f>B$53</f>
        <v>S2</v>
      </c>
      <c r="C1635" s="404"/>
      <c r="D1635" s="405"/>
    </row>
    <row r="1636" spans="1:4">
      <c r="A1636" s="341"/>
      <c r="B1636" s="355" t="str">
        <f>B$54</f>
        <v>S3</v>
      </c>
      <c r="C1636" s="329"/>
      <c r="D1636" s="376"/>
    </row>
    <row r="1637" spans="1:4">
      <c r="A1637" s="341"/>
      <c r="B1637" s="355" t="str">
        <f>B$55</f>
        <v>S4</v>
      </c>
      <c r="C1637" s="329"/>
      <c r="D1637" s="376"/>
    </row>
    <row r="1638" spans="1:4">
      <c r="A1638" s="354"/>
      <c r="B1638" s="368"/>
      <c r="D1638" s="333"/>
    </row>
    <row r="1639" spans="1:4" ht="25.5">
      <c r="A1639" s="343" t="s">
        <v>1677</v>
      </c>
      <c r="B1639" s="344"/>
      <c r="C1639" s="345" t="s">
        <v>1676</v>
      </c>
      <c r="D1639" s="378"/>
    </row>
    <row r="1640" spans="1:4">
      <c r="A1640" s="341" t="s">
        <v>1675</v>
      </c>
      <c r="B1640" s="355"/>
      <c r="C1640" s="329" t="s">
        <v>2541</v>
      </c>
      <c r="D1640" s="376"/>
    </row>
    <row r="1641" spans="1:4">
      <c r="A1641" s="341"/>
      <c r="B1641" s="355" t="s">
        <v>2246</v>
      </c>
      <c r="C1641" s="356" t="s">
        <v>2221</v>
      </c>
      <c r="D1641" s="376" t="s">
        <v>2341</v>
      </c>
    </row>
    <row r="1642" spans="1:4">
      <c r="A1642" s="341"/>
      <c r="B1642" s="355" t="str">
        <f>B$52</f>
        <v>S1</v>
      </c>
      <c r="C1642" s="325" t="s">
        <v>2778</v>
      </c>
      <c r="D1642" s="327" t="s">
        <v>2341</v>
      </c>
    </row>
    <row r="1643" spans="1:4">
      <c r="A1643" s="366"/>
      <c r="B1643" s="367" t="str">
        <f>B$53</f>
        <v>S2</v>
      </c>
      <c r="C1643" s="404"/>
      <c r="D1643" s="405"/>
    </row>
    <row r="1644" spans="1:4">
      <c r="A1644" s="341"/>
      <c r="B1644" s="355" t="str">
        <f>B$54</f>
        <v>S3</v>
      </c>
      <c r="C1644" s="329"/>
      <c r="D1644" s="376"/>
    </row>
    <row r="1645" spans="1:4">
      <c r="A1645" s="341"/>
      <c r="B1645" s="355" t="str">
        <f>B$55</f>
        <v>S4</v>
      </c>
      <c r="C1645" s="329"/>
      <c r="D1645" s="376"/>
    </row>
    <row r="1646" spans="1:4">
      <c r="A1646" s="354"/>
      <c r="B1646" s="368"/>
      <c r="D1646" s="333"/>
    </row>
    <row r="1647" spans="1:4">
      <c r="A1647" s="341" t="s">
        <v>1674</v>
      </c>
      <c r="B1647" s="355"/>
      <c r="C1647" s="329" t="s">
        <v>1673</v>
      </c>
      <c r="D1647" s="376"/>
    </row>
    <row r="1648" spans="1:4">
      <c r="A1648" s="341"/>
      <c r="B1648" s="355" t="s">
        <v>2246</v>
      </c>
      <c r="C1648" s="356" t="s">
        <v>2222</v>
      </c>
      <c r="D1648" s="376" t="s">
        <v>2341</v>
      </c>
    </row>
    <row r="1649" spans="1:4">
      <c r="A1649" s="341"/>
      <c r="B1649" s="355" t="str">
        <f>B$52</f>
        <v>S1</v>
      </c>
      <c r="C1649" s="325" t="s">
        <v>2778</v>
      </c>
      <c r="D1649" s="327" t="s">
        <v>2341</v>
      </c>
    </row>
    <row r="1650" spans="1:4">
      <c r="A1650" s="366"/>
      <c r="B1650" s="367" t="str">
        <f>B$53</f>
        <v>S2</v>
      </c>
      <c r="C1650" s="404"/>
      <c r="D1650" s="405"/>
    </row>
    <row r="1651" spans="1:4">
      <c r="A1651" s="341"/>
      <c r="B1651" s="355" t="str">
        <f>B$54</f>
        <v>S3</v>
      </c>
      <c r="C1651" s="329"/>
      <c r="D1651" s="376"/>
    </row>
    <row r="1652" spans="1:4">
      <c r="A1652" s="341"/>
      <c r="B1652" s="355" t="str">
        <f>B$55</f>
        <v>S4</v>
      </c>
      <c r="C1652" s="329"/>
      <c r="D1652" s="376"/>
    </row>
    <row r="1653" spans="1:4">
      <c r="A1653" s="354"/>
      <c r="B1653" s="368"/>
      <c r="D1653" s="333"/>
    </row>
    <row r="1654" spans="1:4">
      <c r="A1654" s="341" t="s">
        <v>1672</v>
      </c>
      <c r="B1654" s="355"/>
      <c r="C1654" s="329" t="s">
        <v>1671</v>
      </c>
      <c r="D1654" s="376"/>
    </row>
    <row r="1655" spans="1:4" ht="25.5">
      <c r="A1655" s="341"/>
      <c r="B1655" s="355" t="s">
        <v>2246</v>
      </c>
      <c r="C1655" s="356" t="s">
        <v>2356</v>
      </c>
      <c r="D1655" s="376" t="s">
        <v>2341</v>
      </c>
    </row>
    <row r="1656" spans="1:4">
      <c r="A1656" s="341"/>
      <c r="B1656" s="355" t="str">
        <f>B$52</f>
        <v>S1</v>
      </c>
      <c r="C1656" s="325" t="s">
        <v>2778</v>
      </c>
      <c r="D1656" s="327" t="s">
        <v>2341</v>
      </c>
    </row>
    <row r="1657" spans="1:4">
      <c r="A1657" s="366"/>
      <c r="B1657" s="367" t="str">
        <f>B$53</f>
        <v>S2</v>
      </c>
      <c r="C1657" s="404"/>
      <c r="D1657" s="405"/>
    </row>
    <row r="1658" spans="1:4">
      <c r="A1658" s="341"/>
      <c r="B1658" s="355" t="str">
        <f>B$54</f>
        <v>S3</v>
      </c>
      <c r="C1658" s="329"/>
      <c r="D1658" s="376"/>
    </row>
    <row r="1659" spans="1:4">
      <c r="A1659" s="341"/>
      <c r="B1659" s="355" t="str">
        <f>B$55</f>
        <v>S4</v>
      </c>
      <c r="C1659" s="329"/>
      <c r="D1659" s="376"/>
    </row>
    <row r="1660" spans="1:4">
      <c r="A1660" s="354"/>
      <c r="B1660" s="368"/>
      <c r="D1660" s="333"/>
    </row>
    <row r="1661" spans="1:4">
      <c r="A1661" s="341" t="s">
        <v>1670</v>
      </c>
      <c r="B1661" s="355"/>
      <c r="C1661" s="329" t="s">
        <v>2710</v>
      </c>
      <c r="D1661" s="376"/>
    </row>
    <row r="1662" spans="1:4">
      <c r="A1662" s="341"/>
      <c r="B1662" s="355" t="s">
        <v>2246</v>
      </c>
      <c r="C1662" s="356" t="s">
        <v>2223</v>
      </c>
      <c r="D1662" s="376" t="s">
        <v>2341</v>
      </c>
    </row>
    <row r="1663" spans="1:4">
      <c r="A1663" s="341"/>
      <c r="B1663" s="355" t="str">
        <f>B$52</f>
        <v>S1</v>
      </c>
      <c r="C1663" s="325" t="s">
        <v>2778</v>
      </c>
      <c r="D1663" s="327" t="s">
        <v>2341</v>
      </c>
    </row>
    <row r="1664" spans="1:4">
      <c r="A1664" s="366"/>
      <c r="B1664" s="367" t="str">
        <f>B$53</f>
        <v>S2</v>
      </c>
      <c r="C1664" s="404"/>
      <c r="D1664" s="405"/>
    </row>
    <row r="1665" spans="1:4">
      <c r="A1665" s="341"/>
      <c r="B1665" s="355" t="str">
        <f>B$54</f>
        <v>S3</v>
      </c>
      <c r="C1665" s="329"/>
      <c r="D1665" s="376"/>
    </row>
    <row r="1666" spans="1:4">
      <c r="A1666" s="341"/>
      <c r="B1666" s="355" t="s">
        <v>22</v>
      </c>
      <c r="C1666" s="329"/>
      <c r="D1666" s="376"/>
    </row>
    <row r="1667" spans="1:4">
      <c r="A1667" s="354"/>
      <c r="B1667" s="368"/>
      <c r="D1667" s="333"/>
    </row>
    <row r="1668" spans="1:4" ht="25.5">
      <c r="A1668" s="343">
        <v>7.2</v>
      </c>
      <c r="B1668" s="344"/>
      <c r="C1668" s="345" t="s">
        <v>1669</v>
      </c>
      <c r="D1668" s="378"/>
    </row>
    <row r="1669" spans="1:4" ht="25.5">
      <c r="A1669" s="341" t="s">
        <v>1668</v>
      </c>
      <c r="B1669" s="355"/>
      <c r="C1669" s="329" t="s">
        <v>2542</v>
      </c>
      <c r="D1669" s="376"/>
    </row>
    <row r="1670" spans="1:4" ht="25.5">
      <c r="A1670" s="341"/>
      <c r="B1670" s="355" t="s">
        <v>2246</v>
      </c>
      <c r="C1670" s="356" t="s">
        <v>2224</v>
      </c>
      <c r="D1670" s="376" t="s">
        <v>2341</v>
      </c>
    </row>
    <row r="1671" spans="1:4">
      <c r="A1671" s="341"/>
      <c r="B1671" s="355" t="str">
        <f>B$52</f>
        <v>S1</v>
      </c>
      <c r="C1671" s="356" t="s">
        <v>2779</v>
      </c>
      <c r="D1671" s="376"/>
    </row>
    <row r="1672" spans="1:4">
      <c r="A1672" s="366"/>
      <c r="B1672" s="367" t="str">
        <f>B$53</f>
        <v>S2</v>
      </c>
      <c r="C1672" s="404"/>
      <c r="D1672" s="405"/>
    </row>
    <row r="1673" spans="1:4">
      <c r="A1673" s="341"/>
      <c r="B1673" s="355" t="str">
        <f>B$54</f>
        <v>S3</v>
      </c>
      <c r="C1673" s="329"/>
      <c r="D1673" s="376"/>
    </row>
    <row r="1674" spans="1:4">
      <c r="A1674" s="341"/>
      <c r="B1674" s="355" t="str">
        <f>B$55</f>
        <v>S4</v>
      </c>
      <c r="C1674" s="329"/>
      <c r="D1674" s="376"/>
    </row>
    <row r="1675" spans="1:4">
      <c r="A1675" s="354"/>
      <c r="B1675" s="368"/>
      <c r="D1675" s="333"/>
    </row>
    <row r="1676" spans="1:4" ht="25.5">
      <c r="A1676" s="360" t="s">
        <v>1667</v>
      </c>
      <c r="B1676" s="352"/>
      <c r="C1676" s="361" t="s">
        <v>1666</v>
      </c>
      <c r="D1676" s="382"/>
    </row>
    <row r="1677" spans="1:4" ht="25.5">
      <c r="A1677" s="341"/>
      <c r="B1677" s="355" t="s">
        <v>2246</v>
      </c>
      <c r="C1677" s="356" t="s">
        <v>2225</v>
      </c>
      <c r="D1677" s="376" t="s">
        <v>2341</v>
      </c>
    </row>
    <row r="1678" spans="1:4" ht="38.25">
      <c r="A1678" s="341"/>
      <c r="B1678" s="355" t="str">
        <f>B$52</f>
        <v>S1</v>
      </c>
      <c r="C1678" s="357" t="s">
        <v>2837</v>
      </c>
      <c r="D1678" s="327" t="s">
        <v>2341</v>
      </c>
    </row>
    <row r="1679" spans="1:4">
      <c r="A1679" s="366"/>
      <c r="B1679" s="367" t="str">
        <f>B$53</f>
        <v>S2</v>
      </c>
      <c r="C1679" s="404"/>
      <c r="D1679" s="405"/>
    </row>
    <row r="1680" spans="1:4">
      <c r="A1680" s="341"/>
      <c r="B1680" s="355" t="str">
        <f>B$54</f>
        <v>S3</v>
      </c>
      <c r="C1680" s="329"/>
      <c r="D1680" s="376"/>
    </row>
    <row r="1681" spans="1:5">
      <c r="A1681" s="341"/>
      <c r="B1681" s="355" t="str">
        <f>B$55</f>
        <v>S4</v>
      </c>
      <c r="C1681" s="329"/>
      <c r="D1681" s="376"/>
    </row>
    <row r="1682" spans="1:5">
      <c r="A1682" s="354"/>
      <c r="B1682" s="368"/>
      <c r="D1682" s="333"/>
    </row>
    <row r="1683" spans="1:5">
      <c r="A1683" s="341" t="s">
        <v>1664</v>
      </c>
      <c r="B1683" s="355"/>
      <c r="C1683" s="329" t="s">
        <v>1665</v>
      </c>
      <c r="D1683" s="376"/>
    </row>
    <row r="1684" spans="1:5" ht="25.5">
      <c r="A1684" s="341"/>
      <c r="B1684" s="355" t="s">
        <v>2246</v>
      </c>
      <c r="C1684" s="356" t="s">
        <v>2226</v>
      </c>
      <c r="D1684" s="376" t="s">
        <v>2341</v>
      </c>
    </row>
    <row r="1685" spans="1:5">
      <c r="A1685" s="341"/>
      <c r="B1685" s="355" t="str">
        <f>B$52</f>
        <v>S1</v>
      </c>
      <c r="C1685" s="325" t="s">
        <v>2780</v>
      </c>
      <c r="D1685" s="425" t="s">
        <v>2341</v>
      </c>
    </row>
    <row r="1686" spans="1:5">
      <c r="A1686" s="366"/>
      <c r="B1686" s="367" t="str">
        <f>B$53</f>
        <v>S2</v>
      </c>
      <c r="C1686" s="404"/>
      <c r="D1686" s="405"/>
    </row>
    <row r="1687" spans="1:5">
      <c r="A1687" s="341"/>
      <c r="B1687" s="355" t="str">
        <f>B$54</f>
        <v>S3</v>
      </c>
      <c r="C1687" s="329"/>
      <c r="D1687" s="376"/>
    </row>
    <row r="1688" spans="1:5">
      <c r="A1688" s="341"/>
      <c r="B1688" s="355" t="str">
        <f>B$55</f>
        <v>S4</v>
      </c>
      <c r="C1688" s="329"/>
      <c r="D1688" s="376"/>
    </row>
    <row r="1689" spans="1:5">
      <c r="A1689" s="354"/>
      <c r="B1689" s="368"/>
      <c r="D1689" s="333"/>
    </row>
    <row r="1690" spans="1:5" ht="25.5">
      <c r="A1690" s="341" t="s">
        <v>2227</v>
      </c>
      <c r="B1690" s="355"/>
      <c r="C1690" s="329" t="s">
        <v>2228</v>
      </c>
      <c r="D1690" s="376"/>
      <c r="E1690" s="330" t="s">
        <v>126</v>
      </c>
    </row>
    <row r="1691" spans="1:5" ht="38.25">
      <c r="A1691" s="341"/>
      <c r="B1691" s="355" t="s">
        <v>2246</v>
      </c>
      <c r="C1691" s="356" t="s">
        <v>2357</v>
      </c>
      <c r="D1691" s="376" t="s">
        <v>2341</v>
      </c>
    </row>
    <row r="1692" spans="1:5">
      <c r="A1692" s="341"/>
      <c r="B1692" s="355" t="str">
        <f>B$52</f>
        <v>S1</v>
      </c>
      <c r="C1692" s="346" t="s">
        <v>2838</v>
      </c>
      <c r="D1692" s="425" t="s">
        <v>2341</v>
      </c>
    </row>
    <row r="1693" spans="1:5">
      <c r="A1693" s="366"/>
      <c r="B1693" s="367" t="str">
        <f>B$53</f>
        <v>S2</v>
      </c>
      <c r="C1693" s="404"/>
      <c r="D1693" s="405"/>
    </row>
    <row r="1694" spans="1:5">
      <c r="A1694" s="341"/>
      <c r="B1694" s="355" t="str">
        <f>B$54</f>
        <v>S3</v>
      </c>
      <c r="C1694" s="329"/>
      <c r="D1694" s="376"/>
    </row>
    <row r="1695" spans="1:5">
      <c r="A1695" s="341"/>
      <c r="B1695" s="355" t="str">
        <f>B$55</f>
        <v>S4</v>
      </c>
      <c r="C1695" s="329"/>
      <c r="D1695" s="376"/>
    </row>
    <row r="1696" spans="1:5">
      <c r="A1696" s="354"/>
      <c r="B1696" s="368"/>
      <c r="D1696" s="333"/>
    </row>
    <row r="1697" spans="1:4">
      <c r="A1697" s="343">
        <v>7.3</v>
      </c>
      <c r="B1697" s="344"/>
      <c r="C1697" s="345" t="s">
        <v>1663</v>
      </c>
      <c r="D1697" s="378"/>
    </row>
    <row r="1698" spans="1:4" ht="25.5">
      <c r="A1698" s="341" t="s">
        <v>69</v>
      </c>
      <c r="B1698" s="355"/>
      <c r="C1698" s="329" t="s">
        <v>1662</v>
      </c>
      <c r="D1698" s="376"/>
    </row>
    <row r="1699" spans="1:4" ht="38.25">
      <c r="A1699" s="341"/>
      <c r="B1699" s="355" t="s">
        <v>2246</v>
      </c>
      <c r="C1699" s="356" t="s">
        <v>2233</v>
      </c>
      <c r="D1699" s="376" t="s">
        <v>2341</v>
      </c>
    </row>
    <row r="1700" spans="1:4" ht="89.25">
      <c r="A1700" s="341"/>
      <c r="B1700" s="355" t="str">
        <f>B$52</f>
        <v>S1</v>
      </c>
      <c r="C1700" s="357" t="s">
        <v>2781</v>
      </c>
      <c r="D1700" s="327" t="s">
        <v>2341</v>
      </c>
    </row>
    <row r="1701" spans="1:4">
      <c r="A1701" s="366"/>
      <c r="B1701" s="367" t="str">
        <f>B$53</f>
        <v>S2</v>
      </c>
      <c r="C1701" s="404"/>
      <c r="D1701" s="405"/>
    </row>
    <row r="1702" spans="1:4">
      <c r="A1702" s="341"/>
      <c r="B1702" s="355" t="str">
        <f>B$54</f>
        <v>S3</v>
      </c>
      <c r="C1702" s="329"/>
      <c r="D1702" s="376"/>
    </row>
    <row r="1703" spans="1:4">
      <c r="A1703" s="341"/>
      <c r="B1703" s="355" t="str">
        <f>B$55</f>
        <v>S4</v>
      </c>
      <c r="C1703" s="329"/>
      <c r="D1703" s="376"/>
    </row>
    <row r="1704" spans="1:4">
      <c r="A1704" s="354"/>
      <c r="B1704" s="368"/>
      <c r="D1704" s="333"/>
    </row>
    <row r="1705" spans="1:4" ht="153">
      <c r="A1705" s="341" t="s">
        <v>1661</v>
      </c>
      <c r="B1705" s="355"/>
      <c r="C1705" s="329" t="s">
        <v>2543</v>
      </c>
      <c r="D1705" s="376"/>
    </row>
    <row r="1706" spans="1:4" ht="38.25">
      <c r="A1706" s="341"/>
      <c r="B1706" s="355" t="s">
        <v>2246</v>
      </c>
      <c r="C1706" s="356" t="s">
        <v>2229</v>
      </c>
      <c r="D1706" s="376" t="s">
        <v>2341</v>
      </c>
    </row>
    <row r="1707" spans="1:4" ht="102">
      <c r="A1707" s="341"/>
      <c r="B1707" s="355" t="str">
        <f>B$52</f>
        <v>S1</v>
      </c>
      <c r="C1707" s="357" t="s">
        <v>2782</v>
      </c>
      <c r="D1707" s="327" t="s">
        <v>2341</v>
      </c>
    </row>
    <row r="1708" spans="1:4">
      <c r="A1708" s="366"/>
      <c r="B1708" s="367" t="str">
        <f>B$53</f>
        <v>S2</v>
      </c>
      <c r="C1708" s="404"/>
      <c r="D1708" s="405"/>
    </row>
    <row r="1709" spans="1:4">
      <c r="A1709" s="341"/>
      <c r="B1709" s="355" t="str">
        <f>B$54</f>
        <v>S3</v>
      </c>
      <c r="C1709" s="329"/>
      <c r="D1709" s="376"/>
    </row>
    <row r="1710" spans="1:4">
      <c r="A1710" s="341"/>
      <c r="B1710" s="355" t="str">
        <f>B$55</f>
        <v>S4</v>
      </c>
      <c r="C1710" s="329"/>
      <c r="D1710" s="376"/>
    </row>
    <row r="1711" spans="1:4">
      <c r="A1711" s="354"/>
      <c r="B1711" s="368"/>
      <c r="D1711" s="333"/>
    </row>
    <row r="1712" spans="1:4">
      <c r="A1712" s="341" t="s">
        <v>1660</v>
      </c>
      <c r="B1712" s="355"/>
      <c r="C1712" s="329" t="s">
        <v>1659</v>
      </c>
      <c r="D1712" s="376"/>
    </row>
    <row r="1713" spans="1:4">
      <c r="A1713" s="341"/>
      <c r="B1713" s="355" t="s">
        <v>2246</v>
      </c>
      <c r="C1713" s="356" t="s">
        <v>2230</v>
      </c>
      <c r="D1713" s="327" t="s">
        <v>2341</v>
      </c>
    </row>
    <row r="1714" spans="1:4">
      <c r="A1714" s="341"/>
      <c r="B1714" s="355" t="str">
        <f>B$52</f>
        <v>S1</v>
      </c>
      <c r="C1714" s="356" t="s">
        <v>2839</v>
      </c>
      <c r="D1714" s="327" t="s">
        <v>2341</v>
      </c>
    </row>
    <row r="1715" spans="1:4">
      <c r="A1715" s="366"/>
      <c r="B1715" s="367" t="str">
        <f>B$53</f>
        <v>S2</v>
      </c>
      <c r="C1715" s="404"/>
      <c r="D1715" s="405"/>
    </row>
    <row r="1716" spans="1:4">
      <c r="A1716" s="341"/>
      <c r="B1716" s="355" t="str">
        <f>B$54</f>
        <v>S3</v>
      </c>
      <c r="C1716" s="329"/>
      <c r="D1716" s="376"/>
    </row>
    <row r="1717" spans="1:4">
      <c r="A1717" s="341"/>
      <c r="B1717" s="355" t="str">
        <f>B$55</f>
        <v>S4</v>
      </c>
      <c r="C1717" s="329"/>
      <c r="D1717" s="376"/>
    </row>
    <row r="1718" spans="1:4">
      <c r="A1718" s="354"/>
      <c r="B1718" s="368"/>
      <c r="D1718" s="333"/>
    </row>
    <row r="1719" spans="1:4" ht="25.5">
      <c r="A1719" s="341" t="s">
        <v>1658</v>
      </c>
      <c r="B1719" s="355"/>
      <c r="C1719" s="329" t="s">
        <v>1657</v>
      </c>
      <c r="D1719" s="376"/>
    </row>
    <row r="1720" spans="1:4">
      <c r="A1720" s="341"/>
      <c r="B1720" s="355" t="s">
        <v>2246</v>
      </c>
      <c r="C1720" s="356" t="s">
        <v>2231</v>
      </c>
      <c r="D1720" s="376" t="s">
        <v>2341</v>
      </c>
    </row>
    <row r="1721" spans="1:4">
      <c r="A1721" s="341"/>
      <c r="B1721" s="355" t="str">
        <f>B$52</f>
        <v>S1</v>
      </c>
      <c r="C1721" s="356" t="s">
        <v>2231</v>
      </c>
      <c r="D1721" s="376" t="s">
        <v>2341</v>
      </c>
    </row>
    <row r="1722" spans="1:4">
      <c r="A1722" s="366"/>
      <c r="B1722" s="367" t="str">
        <f>B$53</f>
        <v>S2</v>
      </c>
      <c r="C1722" s="404"/>
      <c r="D1722" s="405"/>
    </row>
    <row r="1723" spans="1:4">
      <c r="A1723" s="341"/>
      <c r="B1723" s="355" t="str">
        <f>B$54</f>
        <v>S3</v>
      </c>
      <c r="C1723" s="329"/>
      <c r="D1723" s="376"/>
    </row>
    <row r="1724" spans="1:4">
      <c r="A1724" s="341"/>
      <c r="B1724" s="355" t="str">
        <f>B$55</f>
        <v>S4</v>
      </c>
      <c r="C1724" s="329"/>
      <c r="D1724" s="376"/>
    </row>
    <row r="1725" spans="1:4">
      <c r="A1725" s="354"/>
      <c r="B1725" s="368"/>
      <c r="D1725" s="333"/>
    </row>
    <row r="1726" spans="1:4" ht="25.5">
      <c r="A1726" s="341" t="s">
        <v>1656</v>
      </c>
      <c r="B1726" s="355"/>
      <c r="C1726" s="347" t="s">
        <v>2725</v>
      </c>
      <c r="D1726" s="376"/>
    </row>
    <row r="1727" spans="1:4">
      <c r="A1727" s="341"/>
      <c r="B1727" s="355" t="s">
        <v>2246</v>
      </c>
      <c r="C1727" s="353" t="s">
        <v>2232</v>
      </c>
      <c r="D1727" s="376" t="s">
        <v>2341</v>
      </c>
    </row>
    <row r="1728" spans="1:4">
      <c r="A1728" s="341"/>
      <c r="B1728" s="355" t="str">
        <f>B$52</f>
        <v>S1</v>
      </c>
      <c r="C1728" s="325" t="s">
        <v>2783</v>
      </c>
      <c r="D1728" s="327" t="s">
        <v>2341</v>
      </c>
    </row>
    <row r="1729" spans="1:4">
      <c r="A1729" s="366"/>
      <c r="B1729" s="367" t="str">
        <f>B$53</f>
        <v>S2</v>
      </c>
      <c r="C1729" s="408"/>
      <c r="D1729" s="405"/>
    </row>
    <row r="1730" spans="1:4">
      <c r="A1730" s="341"/>
      <c r="B1730" s="355" t="str">
        <f>B$54</f>
        <v>S3</v>
      </c>
      <c r="C1730" s="347"/>
      <c r="D1730" s="376"/>
    </row>
    <row r="1731" spans="1:4">
      <c r="A1731" s="341"/>
      <c r="B1731" s="355" t="str">
        <f>B$55</f>
        <v>S4</v>
      </c>
      <c r="C1731" s="347"/>
      <c r="D1731" s="376"/>
    </row>
    <row r="1732" spans="1:4">
      <c r="A1732" s="354"/>
      <c r="B1732" s="368"/>
      <c r="C1732" s="396"/>
      <c r="D1732" s="333"/>
    </row>
    <row r="1733" spans="1:4" ht="25.5">
      <c r="A1733" s="343">
        <v>7.4</v>
      </c>
      <c r="B1733" s="344"/>
      <c r="C1733" s="345" t="s">
        <v>1655</v>
      </c>
      <c r="D1733" s="378"/>
    </row>
    <row r="1734" spans="1:4" ht="153">
      <c r="A1734" s="341" t="s">
        <v>352</v>
      </c>
      <c r="B1734" s="355"/>
      <c r="C1734" s="329" t="s">
        <v>2544</v>
      </c>
      <c r="D1734" s="376"/>
    </row>
    <row r="1735" spans="1:4">
      <c r="A1735" s="341"/>
      <c r="B1735" s="355" t="s">
        <v>2246</v>
      </c>
      <c r="C1735" s="356" t="s">
        <v>2358</v>
      </c>
      <c r="D1735" s="376" t="s">
        <v>2341</v>
      </c>
    </row>
    <row r="1736" spans="1:4">
      <c r="A1736" s="341"/>
      <c r="B1736" s="355" t="str">
        <f>B$52</f>
        <v>S1</v>
      </c>
      <c r="C1736" s="325" t="s">
        <v>2784</v>
      </c>
      <c r="D1736" s="327" t="s">
        <v>2341</v>
      </c>
    </row>
    <row r="1737" spans="1:4">
      <c r="A1737" s="366"/>
      <c r="B1737" s="367" t="str">
        <f>B$53</f>
        <v>S2</v>
      </c>
      <c r="C1737" s="404"/>
      <c r="D1737" s="405"/>
    </row>
    <row r="1738" spans="1:4">
      <c r="A1738" s="341"/>
      <c r="B1738" s="355" t="str">
        <f>B$54</f>
        <v>S3</v>
      </c>
      <c r="C1738" s="329"/>
      <c r="D1738" s="376"/>
    </row>
    <row r="1739" spans="1:4">
      <c r="A1739" s="341"/>
      <c r="B1739" s="355" t="str">
        <f>B$55</f>
        <v>S4</v>
      </c>
      <c r="C1739" s="329"/>
      <c r="D1739" s="376"/>
    </row>
    <row r="1740" spans="1:4">
      <c r="A1740" s="354"/>
      <c r="B1740" s="368"/>
      <c r="D1740" s="333"/>
    </row>
    <row r="1741" spans="1:4" ht="38.25">
      <c r="A1741" s="343">
        <v>8</v>
      </c>
      <c r="B1741" s="344"/>
      <c r="C1741" s="345" t="s">
        <v>1654</v>
      </c>
      <c r="D1741" s="378"/>
    </row>
    <row r="1742" spans="1:4" ht="38.25">
      <c r="A1742" s="343">
        <v>8.1</v>
      </c>
      <c r="B1742" s="344"/>
      <c r="C1742" s="345" t="s">
        <v>1653</v>
      </c>
      <c r="D1742" s="378"/>
    </row>
    <row r="1743" spans="1:4" ht="63.75">
      <c r="A1743" s="341" t="s">
        <v>1652</v>
      </c>
      <c r="B1743" s="355"/>
      <c r="C1743" s="329" t="s">
        <v>2545</v>
      </c>
      <c r="D1743" s="376"/>
    </row>
    <row r="1744" spans="1:4" ht="51">
      <c r="A1744" s="341"/>
      <c r="B1744" s="355" t="str">
        <f>B$51</f>
        <v>RA</v>
      </c>
      <c r="C1744" s="356" t="s">
        <v>2235</v>
      </c>
      <c r="D1744" s="376" t="s">
        <v>2341</v>
      </c>
    </row>
    <row r="1745" spans="1:4" ht="25.5">
      <c r="A1745" s="341"/>
      <c r="B1745" s="355" t="str">
        <f>B$52</f>
        <v>S1</v>
      </c>
      <c r="C1745" s="325" t="s">
        <v>2785</v>
      </c>
      <c r="D1745" s="327" t="s">
        <v>2341</v>
      </c>
    </row>
    <row r="1746" spans="1:4">
      <c r="A1746" s="366"/>
      <c r="B1746" s="367" t="str">
        <f>B$53</f>
        <v>S2</v>
      </c>
      <c r="C1746" s="404"/>
      <c r="D1746" s="405"/>
    </row>
    <row r="1747" spans="1:4">
      <c r="A1747" s="341"/>
      <c r="B1747" s="355" t="str">
        <f>B$54</f>
        <v>S3</v>
      </c>
      <c r="C1747" s="329"/>
      <c r="D1747" s="376"/>
    </row>
    <row r="1748" spans="1:4">
      <c r="A1748" s="341"/>
      <c r="B1748" s="355" t="str">
        <f>B$55</f>
        <v>S4</v>
      </c>
      <c r="C1748" s="329"/>
      <c r="D1748" s="376"/>
    </row>
    <row r="1749" spans="1:4">
      <c r="A1749" s="354"/>
      <c r="B1749" s="368"/>
      <c r="D1749" s="333"/>
    </row>
    <row r="1750" spans="1:4" ht="25.5">
      <c r="A1750" s="341" t="s">
        <v>1651</v>
      </c>
      <c r="B1750" s="355"/>
      <c r="C1750" s="329" t="s">
        <v>1650</v>
      </c>
      <c r="D1750" s="376"/>
    </row>
    <row r="1751" spans="1:4" ht="25.5">
      <c r="A1751" s="341"/>
      <c r="B1751" s="355" t="str">
        <f>B$51</f>
        <v>RA</v>
      </c>
      <c r="C1751" s="356" t="s">
        <v>2840</v>
      </c>
      <c r="D1751" s="376" t="s">
        <v>2341</v>
      </c>
    </row>
    <row r="1752" spans="1:4" ht="38.25">
      <c r="A1752" s="341"/>
      <c r="B1752" s="355" t="str">
        <f>B$52</f>
        <v>S1</v>
      </c>
      <c r="C1752" s="325" t="s">
        <v>2786</v>
      </c>
      <c r="D1752" s="425" t="s">
        <v>2341</v>
      </c>
    </row>
    <row r="1753" spans="1:4">
      <c r="A1753" s="366"/>
      <c r="B1753" s="367" t="str">
        <f>B$53</f>
        <v>S2</v>
      </c>
      <c r="C1753" s="404"/>
      <c r="D1753" s="405"/>
    </row>
    <row r="1754" spans="1:4">
      <c r="A1754" s="341"/>
      <c r="B1754" s="355" t="str">
        <f>B$54</f>
        <v>S3</v>
      </c>
      <c r="C1754" s="329"/>
      <c r="D1754" s="376"/>
    </row>
    <row r="1755" spans="1:4">
      <c r="A1755" s="341"/>
      <c r="B1755" s="355" t="str">
        <f>B$55</f>
        <v>S4</v>
      </c>
      <c r="C1755" s="329"/>
      <c r="D1755" s="376"/>
    </row>
    <row r="1756" spans="1:4">
      <c r="A1756" s="354"/>
      <c r="B1756" s="368"/>
      <c r="D1756" s="333"/>
    </row>
    <row r="1757" spans="1:4" ht="51">
      <c r="A1757" s="341" t="s">
        <v>1649</v>
      </c>
      <c r="B1757" s="355"/>
      <c r="C1757" s="329" t="s">
        <v>2546</v>
      </c>
      <c r="D1757" s="376"/>
    </row>
    <row r="1758" spans="1:4" ht="51">
      <c r="A1758" s="341"/>
      <c r="B1758" s="355" t="str">
        <f>B$51</f>
        <v>RA</v>
      </c>
      <c r="C1758" s="356" t="s">
        <v>2359</v>
      </c>
      <c r="D1758" s="376" t="s">
        <v>2341</v>
      </c>
    </row>
    <row r="1759" spans="1:4" ht="51">
      <c r="A1759" s="341"/>
      <c r="B1759" s="355" t="str">
        <f>B$52</f>
        <v>S1</v>
      </c>
      <c r="C1759" s="325" t="s">
        <v>2789</v>
      </c>
      <c r="D1759" s="327" t="s">
        <v>2341</v>
      </c>
    </row>
    <row r="1760" spans="1:4">
      <c r="A1760" s="366"/>
      <c r="B1760" s="367" t="str">
        <f>B$53</f>
        <v>S2</v>
      </c>
      <c r="C1760" s="404"/>
      <c r="D1760" s="405"/>
    </row>
    <row r="1761" spans="1:4">
      <c r="A1761" s="341"/>
      <c r="B1761" s="355" t="str">
        <f>B$54</f>
        <v>S3</v>
      </c>
      <c r="C1761" s="329"/>
      <c r="D1761" s="376"/>
    </row>
    <row r="1762" spans="1:4">
      <c r="A1762" s="341"/>
      <c r="B1762" s="355" t="str">
        <f>B$55</f>
        <v>S4</v>
      </c>
      <c r="C1762" s="329"/>
      <c r="D1762" s="376"/>
    </row>
    <row r="1763" spans="1:4">
      <c r="A1763" s="354"/>
      <c r="B1763" s="368"/>
      <c r="D1763" s="333"/>
    </row>
    <row r="1764" spans="1:4">
      <c r="A1764" s="341" t="s">
        <v>1648</v>
      </c>
      <c r="B1764" s="355"/>
      <c r="C1764" s="329" t="s">
        <v>1647</v>
      </c>
      <c r="D1764" s="376"/>
    </row>
    <row r="1765" spans="1:4">
      <c r="A1765" s="341"/>
      <c r="B1765" s="355" t="str">
        <f>B$51</f>
        <v>RA</v>
      </c>
      <c r="C1765" s="356" t="s">
        <v>2236</v>
      </c>
      <c r="D1765" s="376" t="s">
        <v>2341</v>
      </c>
    </row>
    <row r="1766" spans="1:4" ht="38.25">
      <c r="A1766" s="341"/>
      <c r="B1766" s="355" t="str">
        <f>B$52</f>
        <v>S1</v>
      </c>
      <c r="C1766" s="325" t="s">
        <v>2787</v>
      </c>
      <c r="D1766" s="327" t="s">
        <v>2341</v>
      </c>
    </row>
    <row r="1767" spans="1:4">
      <c r="A1767" s="366"/>
      <c r="B1767" s="367" t="str">
        <f>B$53</f>
        <v>S2</v>
      </c>
      <c r="C1767" s="404"/>
      <c r="D1767" s="405"/>
    </row>
    <row r="1768" spans="1:4">
      <c r="A1768" s="341"/>
      <c r="B1768" s="355" t="str">
        <f>B$54</f>
        <v>S3</v>
      </c>
      <c r="C1768" s="329"/>
      <c r="D1768" s="376"/>
    </row>
    <row r="1769" spans="1:4">
      <c r="A1769" s="341"/>
      <c r="B1769" s="355" t="str">
        <f>B$55</f>
        <v>S4</v>
      </c>
      <c r="C1769" s="329"/>
      <c r="D1769" s="376"/>
    </row>
    <row r="1770" spans="1:4">
      <c r="A1770" s="354"/>
      <c r="B1770" s="368"/>
      <c r="D1770" s="333"/>
    </row>
    <row r="1771" spans="1:4" ht="25.5">
      <c r="A1771" s="341" t="s">
        <v>1646</v>
      </c>
      <c r="B1771" s="355"/>
      <c r="C1771" s="347" t="s">
        <v>2726</v>
      </c>
      <c r="D1771" s="376"/>
    </row>
    <row r="1772" spans="1:4" ht="25.5">
      <c r="A1772" s="341"/>
      <c r="B1772" s="355" t="str">
        <f>B$51</f>
        <v>RA</v>
      </c>
      <c r="C1772" s="356" t="s">
        <v>2237</v>
      </c>
      <c r="D1772" s="425" t="s">
        <v>2341</v>
      </c>
    </row>
    <row r="1773" spans="1:4">
      <c r="A1773" s="341"/>
      <c r="B1773" s="355" t="str">
        <f>B$52</f>
        <v>S1</v>
      </c>
      <c r="C1773" s="325" t="s">
        <v>2841</v>
      </c>
      <c r="D1773" s="425" t="s">
        <v>2341</v>
      </c>
    </row>
    <row r="1774" spans="1:4">
      <c r="A1774" s="366"/>
      <c r="B1774" s="367" t="str">
        <f>B$53</f>
        <v>S2</v>
      </c>
      <c r="C1774" s="404"/>
      <c r="D1774" s="405"/>
    </row>
    <row r="1775" spans="1:4">
      <c r="A1775" s="341"/>
      <c r="B1775" s="355" t="str">
        <f>B$54</f>
        <v>S3</v>
      </c>
      <c r="C1775" s="329"/>
      <c r="D1775" s="376"/>
    </row>
    <row r="1776" spans="1:4">
      <c r="A1776" s="341"/>
      <c r="B1776" s="355" t="s">
        <v>22</v>
      </c>
      <c r="C1776" s="329"/>
      <c r="D1776" s="376"/>
    </row>
    <row r="1777" spans="1:4">
      <c r="A1777" s="354"/>
      <c r="B1777" s="368"/>
      <c r="D1777" s="333"/>
    </row>
    <row r="1778" spans="1:4">
      <c r="A1778" s="343" t="s">
        <v>1645</v>
      </c>
      <c r="B1778" s="344"/>
      <c r="C1778" s="345" t="s">
        <v>1644</v>
      </c>
      <c r="D1778" s="378"/>
    </row>
    <row r="1779" spans="1:4">
      <c r="A1779" s="341" t="s">
        <v>1643</v>
      </c>
      <c r="B1779" s="355"/>
      <c r="C1779" s="329" t="s">
        <v>1642</v>
      </c>
      <c r="D1779" s="376"/>
    </row>
    <row r="1780" spans="1:4">
      <c r="A1780" s="341"/>
      <c r="B1780" s="355" t="str">
        <f>B$51</f>
        <v>RA</v>
      </c>
      <c r="C1780" s="350" t="s">
        <v>2238</v>
      </c>
      <c r="D1780" s="376" t="s">
        <v>2341</v>
      </c>
    </row>
    <row r="1781" spans="1:4" ht="25.5">
      <c r="A1781" s="341"/>
      <c r="B1781" s="355" t="str">
        <f>B$52</f>
        <v>S1</v>
      </c>
      <c r="C1781" s="325" t="s">
        <v>2788</v>
      </c>
      <c r="D1781" s="425" t="s">
        <v>2341</v>
      </c>
    </row>
    <row r="1782" spans="1:4">
      <c r="A1782" s="366"/>
      <c r="B1782" s="367" t="str">
        <f>B$53</f>
        <v>S2</v>
      </c>
      <c r="C1782" s="404"/>
      <c r="D1782" s="405"/>
    </row>
    <row r="1783" spans="1:4">
      <c r="A1783" s="341"/>
      <c r="B1783" s="355" t="str">
        <f>B$54</f>
        <v>S3</v>
      </c>
      <c r="C1783" s="329"/>
      <c r="D1783" s="376"/>
    </row>
    <row r="1784" spans="1:4">
      <c r="A1784" s="341"/>
      <c r="B1784" s="355" t="str">
        <f>B$55</f>
        <v>S4</v>
      </c>
      <c r="C1784" s="329"/>
      <c r="D1784" s="376"/>
    </row>
    <row r="1785" spans="1:4">
      <c r="A1785" s="354"/>
      <c r="B1785" s="368"/>
      <c r="D1785" s="333"/>
    </row>
    <row r="1786" spans="1:4">
      <c r="A1786" s="341" t="s">
        <v>1641</v>
      </c>
      <c r="B1786" s="355"/>
      <c r="C1786" s="347" t="s">
        <v>2727</v>
      </c>
      <c r="D1786" s="376" t="s">
        <v>2341</v>
      </c>
    </row>
    <row r="1787" spans="1:4">
      <c r="A1787" s="341"/>
      <c r="B1787" s="355" t="str">
        <f>B$51</f>
        <v>RA</v>
      </c>
      <c r="C1787" s="356" t="s">
        <v>2239</v>
      </c>
      <c r="D1787" s="376"/>
    </row>
    <row r="1788" spans="1:4" ht="38.25">
      <c r="A1788" s="341"/>
      <c r="B1788" s="355" t="str">
        <f>B$52</f>
        <v>S1</v>
      </c>
      <c r="C1788" s="325" t="s">
        <v>2790</v>
      </c>
      <c r="D1788" s="425" t="s">
        <v>2341</v>
      </c>
    </row>
    <row r="1789" spans="1:4">
      <c r="A1789" s="366"/>
      <c r="B1789" s="367" t="str">
        <f>B$53</f>
        <v>S2</v>
      </c>
      <c r="C1789" s="404"/>
      <c r="D1789" s="405"/>
    </row>
    <row r="1790" spans="1:4">
      <c r="A1790" s="341"/>
      <c r="B1790" s="355" t="str">
        <f>B$54</f>
        <v>S3</v>
      </c>
      <c r="C1790" s="329"/>
      <c r="D1790" s="376"/>
    </row>
    <row r="1791" spans="1:4">
      <c r="A1791" s="341"/>
      <c r="B1791" s="355" t="str">
        <f>B$55</f>
        <v>S4</v>
      </c>
      <c r="C1791" s="329"/>
      <c r="D1791" s="376"/>
    </row>
    <row r="1792" spans="1:4">
      <c r="A1792" s="354"/>
      <c r="B1792" s="368"/>
      <c r="D1792" s="333"/>
    </row>
    <row r="1793" spans="1:4">
      <c r="A1793" s="343" t="s">
        <v>1640</v>
      </c>
      <c r="B1793" s="344"/>
      <c r="C1793" s="345" t="s">
        <v>1639</v>
      </c>
      <c r="D1793" s="378"/>
    </row>
    <row r="1794" spans="1:4" ht="25.5">
      <c r="A1794" s="341" t="s">
        <v>1638</v>
      </c>
      <c r="B1794" s="355"/>
      <c r="C1794" s="329" t="s">
        <v>2547</v>
      </c>
      <c r="D1794" s="376"/>
    </row>
    <row r="1795" spans="1:4" ht="76.5">
      <c r="A1795" s="341"/>
      <c r="B1795" s="355" t="str">
        <f>B$51</f>
        <v>RA</v>
      </c>
      <c r="C1795" s="350" t="s">
        <v>2360</v>
      </c>
      <c r="D1795" s="376" t="s">
        <v>2341</v>
      </c>
    </row>
    <row r="1796" spans="1:4" ht="38.25">
      <c r="A1796" s="341"/>
      <c r="B1796" s="355" t="str">
        <f>B$52</f>
        <v>S1</v>
      </c>
      <c r="C1796" s="356" t="s">
        <v>2794</v>
      </c>
      <c r="D1796" s="425" t="s">
        <v>2341</v>
      </c>
    </row>
    <row r="1797" spans="1:4">
      <c r="A1797" s="366"/>
      <c r="B1797" s="367" t="str">
        <f>B$53</f>
        <v>S2</v>
      </c>
      <c r="C1797" s="404"/>
      <c r="D1797" s="405"/>
    </row>
    <row r="1798" spans="1:4">
      <c r="A1798" s="341"/>
      <c r="B1798" s="355" t="str">
        <f>B$54</f>
        <v>S3</v>
      </c>
      <c r="C1798" s="329"/>
      <c r="D1798" s="376"/>
    </row>
    <row r="1799" spans="1:4">
      <c r="A1799" s="341"/>
      <c r="B1799" s="355" t="str">
        <f>B$55</f>
        <v>S4</v>
      </c>
      <c r="C1799" s="329"/>
      <c r="D1799" s="376"/>
    </row>
    <row r="1800" spans="1:4">
      <c r="A1800" s="354"/>
      <c r="B1800" s="368"/>
      <c r="D1800" s="333"/>
    </row>
    <row r="1801" spans="1:4">
      <c r="A1801" s="341" t="s">
        <v>1637</v>
      </c>
      <c r="B1801" s="355"/>
      <c r="C1801" s="329" t="s">
        <v>1636</v>
      </c>
      <c r="D1801" s="376"/>
    </row>
    <row r="1802" spans="1:4" ht="25.5">
      <c r="A1802" s="341"/>
      <c r="B1802" s="355" t="str">
        <f>B$51</f>
        <v>RA</v>
      </c>
      <c r="C1802" s="356" t="s">
        <v>2361</v>
      </c>
      <c r="D1802" s="376" t="s">
        <v>2341</v>
      </c>
    </row>
    <row r="1803" spans="1:4" ht="38.25">
      <c r="A1803" s="341"/>
      <c r="B1803" s="355" t="str">
        <f>B$52</f>
        <v>S1</v>
      </c>
      <c r="C1803" s="356" t="s">
        <v>2842</v>
      </c>
      <c r="D1803" s="376"/>
    </row>
    <row r="1804" spans="1:4">
      <c r="A1804" s="366"/>
      <c r="B1804" s="367" t="str">
        <f>B$53</f>
        <v>S2</v>
      </c>
      <c r="C1804" s="404"/>
      <c r="D1804" s="405"/>
    </row>
    <row r="1805" spans="1:4">
      <c r="A1805" s="341"/>
      <c r="B1805" s="355" t="str">
        <f>B$54</f>
        <v>S3</v>
      </c>
      <c r="C1805" s="329"/>
      <c r="D1805" s="376"/>
    </row>
    <row r="1806" spans="1:4">
      <c r="A1806" s="341"/>
      <c r="B1806" s="355" t="str">
        <f>B$55</f>
        <v>S4</v>
      </c>
      <c r="C1806" s="329"/>
      <c r="D1806" s="376"/>
    </row>
    <row r="1807" spans="1:4">
      <c r="A1807" s="354"/>
      <c r="B1807" s="368"/>
      <c r="D1807" s="333"/>
    </row>
    <row r="1808" spans="1:4" ht="25.5">
      <c r="A1808" s="343" t="s">
        <v>1635</v>
      </c>
      <c r="B1808" s="344"/>
      <c r="C1808" s="345" t="s">
        <v>1634</v>
      </c>
      <c r="D1808" s="378"/>
    </row>
    <row r="1809" spans="1:4">
      <c r="A1809" s="341" t="s">
        <v>1633</v>
      </c>
      <c r="B1809" s="355"/>
      <c r="C1809" s="329" t="s">
        <v>1632</v>
      </c>
      <c r="D1809" s="376"/>
    </row>
    <row r="1810" spans="1:4" ht="25.5">
      <c r="A1810" s="341"/>
      <c r="B1810" s="355" t="str">
        <f>B$51</f>
        <v>RA</v>
      </c>
      <c r="C1810" s="356" t="s">
        <v>2362</v>
      </c>
      <c r="D1810" s="376" t="s">
        <v>2341</v>
      </c>
    </row>
    <row r="1811" spans="1:4" ht="25.5">
      <c r="A1811" s="341"/>
      <c r="B1811" s="355" t="str">
        <f>B$52</f>
        <v>S1</v>
      </c>
      <c r="C1811" s="325" t="s">
        <v>2843</v>
      </c>
      <c r="D1811" s="327" t="s">
        <v>2341</v>
      </c>
    </row>
    <row r="1812" spans="1:4">
      <c r="A1812" s="366"/>
      <c r="B1812" s="367" t="str">
        <f>B$53</f>
        <v>S2</v>
      </c>
      <c r="C1812" s="404"/>
      <c r="D1812" s="405"/>
    </row>
    <row r="1813" spans="1:4">
      <c r="A1813" s="341"/>
      <c r="B1813" s="355" t="str">
        <f>B$54</f>
        <v>S3</v>
      </c>
      <c r="C1813" s="329"/>
      <c r="D1813" s="376"/>
    </row>
    <row r="1814" spans="1:4">
      <c r="A1814" s="341"/>
      <c r="B1814" s="355" t="str">
        <f>B$55</f>
        <v>S4</v>
      </c>
      <c r="C1814" s="329"/>
      <c r="D1814" s="376"/>
    </row>
    <row r="1815" spans="1:4">
      <c r="A1815" s="354"/>
      <c r="B1815" s="368"/>
      <c r="D1815" s="333"/>
    </row>
    <row r="1816" spans="1:4" ht="38.25">
      <c r="A1816" s="341" t="s">
        <v>1631</v>
      </c>
      <c r="B1816" s="355"/>
      <c r="C1816" s="329" t="s">
        <v>1630</v>
      </c>
      <c r="D1816" s="376"/>
    </row>
    <row r="1817" spans="1:4" ht="24.75" customHeight="1">
      <c r="A1817" s="341"/>
      <c r="B1817" s="355" t="str">
        <f>B$51</f>
        <v>RA</v>
      </c>
      <c r="C1817" s="356" t="s">
        <v>2363</v>
      </c>
      <c r="D1817" s="376" t="s">
        <v>2341</v>
      </c>
    </row>
    <row r="1818" spans="1:4" ht="25.5">
      <c r="A1818" s="341"/>
      <c r="B1818" s="355" t="str">
        <f>B$52</f>
        <v>S1</v>
      </c>
      <c r="C1818" s="325" t="s">
        <v>2795</v>
      </c>
      <c r="D1818" s="327" t="s">
        <v>2341</v>
      </c>
    </row>
    <row r="1819" spans="1:4">
      <c r="A1819" s="366"/>
      <c r="B1819" s="367" t="str">
        <f>B$53</f>
        <v>S2</v>
      </c>
      <c r="C1819" s="404"/>
      <c r="D1819" s="405"/>
    </row>
    <row r="1820" spans="1:4">
      <c r="A1820" s="341"/>
      <c r="B1820" s="355" t="str">
        <f>B$54</f>
        <v>S3</v>
      </c>
      <c r="C1820" s="329"/>
      <c r="D1820" s="376"/>
    </row>
    <row r="1821" spans="1:4">
      <c r="A1821" s="341"/>
      <c r="B1821" s="355" t="str">
        <f>B$55</f>
        <v>S4</v>
      </c>
      <c r="C1821" s="329"/>
      <c r="D1821" s="376"/>
    </row>
    <row r="1822" spans="1:4">
      <c r="A1822" s="354"/>
      <c r="B1822" s="368"/>
      <c r="D1822" s="333"/>
    </row>
    <row r="1823" spans="1:4" ht="25.5">
      <c r="A1823" s="343" t="s">
        <v>1629</v>
      </c>
      <c r="B1823" s="344"/>
      <c r="C1823" s="345" t="s">
        <v>1628</v>
      </c>
      <c r="D1823" s="378"/>
    </row>
    <row r="1824" spans="1:4" ht="25.5">
      <c r="A1824" s="341" t="s">
        <v>1627</v>
      </c>
      <c r="B1824" s="355"/>
      <c r="C1824" s="329" t="s">
        <v>1626</v>
      </c>
      <c r="D1824" s="376"/>
    </row>
    <row r="1825" spans="1:4" ht="25.5">
      <c r="A1825" s="341"/>
      <c r="B1825" s="355" t="str">
        <f>B$51</f>
        <v>RA</v>
      </c>
      <c r="C1825" s="356" t="s">
        <v>2240</v>
      </c>
      <c r="D1825" s="376" t="s">
        <v>2341</v>
      </c>
    </row>
    <row r="1826" spans="1:4" ht="25.5">
      <c r="A1826" s="341"/>
      <c r="B1826" s="355" t="str">
        <f>B$52</f>
        <v>S1</v>
      </c>
      <c r="C1826" s="325" t="s">
        <v>2796</v>
      </c>
      <c r="D1826" s="327" t="s">
        <v>2341</v>
      </c>
    </row>
    <row r="1827" spans="1:4">
      <c r="A1827" s="366"/>
      <c r="B1827" s="367" t="str">
        <f>B$53</f>
        <v>S2</v>
      </c>
      <c r="C1827" s="404"/>
      <c r="D1827" s="405"/>
    </row>
    <row r="1828" spans="1:4">
      <c r="A1828" s="341"/>
      <c r="B1828" s="355" t="str">
        <f>B$54</f>
        <v>S3</v>
      </c>
      <c r="C1828" s="329"/>
      <c r="D1828" s="376"/>
    </row>
    <row r="1829" spans="1:4">
      <c r="A1829" s="341"/>
      <c r="B1829" s="355" t="str">
        <f>B$55</f>
        <v>S4</v>
      </c>
      <c r="C1829" s="329"/>
      <c r="D1829" s="376"/>
    </row>
    <row r="1830" spans="1:4">
      <c r="A1830" s="354"/>
      <c r="B1830" s="368"/>
      <c r="D1830" s="333"/>
    </row>
    <row r="1831" spans="1:4" ht="25.5">
      <c r="A1831" s="341" t="s">
        <v>1625</v>
      </c>
      <c r="B1831" s="355"/>
      <c r="C1831" s="329" t="s">
        <v>1624</v>
      </c>
      <c r="D1831" s="376"/>
    </row>
    <row r="1832" spans="1:4">
      <c r="A1832" s="341"/>
      <c r="B1832" s="355" t="str">
        <f>B$51</f>
        <v>RA</v>
      </c>
      <c r="C1832" s="356" t="s">
        <v>2364</v>
      </c>
      <c r="D1832" s="376" t="s">
        <v>2341</v>
      </c>
    </row>
    <row r="1833" spans="1:4">
      <c r="A1833" s="341"/>
      <c r="B1833" s="355" t="str">
        <f>B$52</f>
        <v>S1</v>
      </c>
      <c r="C1833" s="325" t="s">
        <v>2798</v>
      </c>
      <c r="D1833" s="327" t="s">
        <v>2341</v>
      </c>
    </row>
    <row r="1834" spans="1:4">
      <c r="A1834" s="366"/>
      <c r="B1834" s="367" t="str">
        <f>B$53</f>
        <v>S2</v>
      </c>
      <c r="C1834" s="404"/>
      <c r="D1834" s="405"/>
    </row>
    <row r="1835" spans="1:4">
      <c r="A1835" s="341"/>
      <c r="B1835" s="355" t="str">
        <f>B$54</f>
        <v>S3</v>
      </c>
      <c r="C1835" s="329"/>
      <c r="D1835" s="376"/>
    </row>
    <row r="1836" spans="1:4">
      <c r="A1836" s="341"/>
      <c r="B1836" s="355" t="str">
        <f>B$55</f>
        <v>S4</v>
      </c>
      <c r="C1836" s="329"/>
      <c r="D1836" s="376"/>
    </row>
    <row r="1837" spans="1:4">
      <c r="A1837" s="354"/>
      <c r="B1837" s="368"/>
      <c r="D1837" s="333"/>
    </row>
    <row r="1838" spans="1:4" ht="25.5">
      <c r="A1838" s="343" t="s">
        <v>1623</v>
      </c>
      <c r="B1838" s="344"/>
      <c r="C1838" s="345" t="s">
        <v>1622</v>
      </c>
      <c r="D1838" s="378"/>
    </row>
    <row r="1839" spans="1:4">
      <c r="A1839" s="341" t="s">
        <v>1621</v>
      </c>
      <c r="B1839" s="355"/>
      <c r="C1839" s="329" t="s">
        <v>1620</v>
      </c>
      <c r="D1839" s="376"/>
    </row>
    <row r="1840" spans="1:4" ht="38.25">
      <c r="A1840" s="341"/>
      <c r="B1840" s="355" t="str">
        <f>B$51</f>
        <v>RA</v>
      </c>
      <c r="C1840" s="356" t="s">
        <v>2241</v>
      </c>
      <c r="D1840" s="376" t="s">
        <v>2341</v>
      </c>
    </row>
    <row r="1841" spans="1:4">
      <c r="A1841" s="341"/>
      <c r="B1841" s="355" t="str">
        <f>B$52</f>
        <v>S1</v>
      </c>
      <c r="C1841" s="325" t="s">
        <v>2799</v>
      </c>
      <c r="D1841" s="327" t="s">
        <v>2341</v>
      </c>
    </row>
    <row r="1842" spans="1:4">
      <c r="A1842" s="366"/>
      <c r="B1842" s="367" t="str">
        <f>B$53</f>
        <v>S2</v>
      </c>
      <c r="C1842" s="404"/>
      <c r="D1842" s="405"/>
    </row>
    <row r="1843" spans="1:4">
      <c r="A1843" s="341"/>
      <c r="B1843" s="355" t="str">
        <f>B$54</f>
        <v>S3</v>
      </c>
      <c r="C1843" s="329"/>
      <c r="D1843" s="376"/>
    </row>
    <row r="1844" spans="1:4">
      <c r="A1844" s="341"/>
      <c r="B1844" s="355" t="str">
        <f>B$55</f>
        <v>S4</v>
      </c>
      <c r="C1844" s="329"/>
      <c r="D1844" s="376"/>
    </row>
    <row r="1845" spans="1:4">
      <c r="A1845" s="354"/>
      <c r="B1845" s="368"/>
      <c r="D1845" s="333"/>
    </row>
    <row r="1846" spans="1:4" ht="25.5">
      <c r="A1846" s="343">
        <v>8.3000000000000007</v>
      </c>
      <c r="B1846" s="344"/>
      <c r="C1846" s="345" t="s">
        <v>1619</v>
      </c>
      <c r="D1846" s="378"/>
    </row>
    <row r="1847" spans="1:4" ht="38.25">
      <c r="A1847" s="341" t="s">
        <v>469</v>
      </c>
      <c r="B1847" s="355"/>
      <c r="C1847" s="329" t="s">
        <v>1618</v>
      </c>
      <c r="D1847" s="376"/>
    </row>
    <row r="1848" spans="1:4" ht="25.5">
      <c r="A1848" s="341"/>
      <c r="B1848" s="355" t="str">
        <f>B$51</f>
        <v>RA</v>
      </c>
      <c r="C1848" s="356" t="s">
        <v>2365</v>
      </c>
      <c r="D1848" s="376" t="s">
        <v>2341</v>
      </c>
    </row>
    <row r="1849" spans="1:4" ht="25.5">
      <c r="A1849" s="341"/>
      <c r="B1849" s="355" t="str">
        <f>B$52</f>
        <v>S1</v>
      </c>
      <c r="C1849" s="325" t="s">
        <v>2800</v>
      </c>
      <c r="D1849" s="327" t="s">
        <v>2341</v>
      </c>
    </row>
    <row r="1850" spans="1:4">
      <c r="A1850" s="366"/>
      <c r="B1850" s="367" t="str">
        <f>B$53</f>
        <v>S2</v>
      </c>
      <c r="C1850" s="404"/>
      <c r="D1850" s="405"/>
    </row>
    <row r="1851" spans="1:4">
      <c r="A1851" s="341"/>
      <c r="B1851" s="355" t="str">
        <f>B$54</f>
        <v>S3</v>
      </c>
      <c r="C1851" s="329"/>
      <c r="D1851" s="376"/>
    </row>
    <row r="1852" spans="1:4">
      <c r="A1852" s="341"/>
      <c r="B1852" s="355" t="str">
        <f>B$55</f>
        <v>S4</v>
      </c>
      <c r="C1852" s="329"/>
      <c r="D1852" s="376"/>
    </row>
    <row r="1853" spans="1:4">
      <c r="A1853" s="354"/>
      <c r="B1853" s="368"/>
      <c r="D1853" s="333"/>
    </row>
    <row r="1854" spans="1:4">
      <c r="A1854" s="341" t="s">
        <v>1617</v>
      </c>
      <c r="B1854" s="355"/>
      <c r="C1854" s="329" t="s">
        <v>1616</v>
      </c>
      <c r="D1854" s="376"/>
    </row>
    <row r="1855" spans="1:4" ht="25.5">
      <c r="A1855" s="341"/>
      <c r="B1855" s="355" t="str">
        <f>B$51</f>
        <v>RA</v>
      </c>
      <c r="C1855" s="356" t="s">
        <v>2649</v>
      </c>
      <c r="D1855" s="376" t="s">
        <v>2341</v>
      </c>
    </row>
    <row r="1856" spans="1:4">
      <c r="A1856" s="341"/>
      <c r="B1856" s="355" t="str">
        <f>B$52</f>
        <v>S1</v>
      </c>
      <c r="C1856" s="325" t="s">
        <v>2801</v>
      </c>
      <c r="D1856" s="425" t="s">
        <v>2341</v>
      </c>
    </row>
    <row r="1857" spans="1:4">
      <c r="A1857" s="366"/>
      <c r="B1857" s="367" t="str">
        <f>B$53</f>
        <v>S2</v>
      </c>
      <c r="C1857" s="404"/>
      <c r="D1857" s="405"/>
    </row>
    <row r="1858" spans="1:4">
      <c r="A1858" s="341"/>
      <c r="B1858" s="355" t="str">
        <f>B$54</f>
        <v>S3</v>
      </c>
      <c r="C1858" s="329"/>
      <c r="D1858" s="376"/>
    </row>
    <row r="1859" spans="1:4">
      <c r="A1859" s="341"/>
      <c r="B1859" s="355" t="str">
        <f>B$55</f>
        <v>S4</v>
      </c>
      <c r="C1859" s="329"/>
      <c r="D1859" s="376"/>
    </row>
    <row r="1860" spans="1:4">
      <c r="A1860" s="354"/>
      <c r="B1860" s="368"/>
      <c r="D1860" s="333"/>
    </row>
    <row r="1861" spans="1:4" ht="102">
      <c r="A1861" s="341" t="s">
        <v>1615</v>
      </c>
      <c r="B1861" s="355"/>
      <c r="C1861" s="329" t="s">
        <v>1614</v>
      </c>
      <c r="D1861" s="376"/>
    </row>
    <row r="1862" spans="1:4" ht="102">
      <c r="A1862" s="341"/>
      <c r="B1862" s="355" t="str">
        <f>B$51</f>
        <v>RA</v>
      </c>
      <c r="C1862" s="325" t="s">
        <v>2645</v>
      </c>
      <c r="D1862" s="376" t="s">
        <v>2341</v>
      </c>
    </row>
    <row r="1863" spans="1:4">
      <c r="A1863" s="341"/>
      <c r="B1863" s="355" t="str">
        <f>B$52</f>
        <v>S1</v>
      </c>
      <c r="C1863" s="325" t="s">
        <v>2801</v>
      </c>
      <c r="D1863" s="425" t="s">
        <v>2341</v>
      </c>
    </row>
    <row r="1864" spans="1:4">
      <c r="A1864" s="366"/>
      <c r="B1864" s="367" t="str">
        <f>B$53</f>
        <v>S2</v>
      </c>
      <c r="C1864" s="404"/>
      <c r="D1864" s="405"/>
    </row>
    <row r="1865" spans="1:4">
      <c r="A1865" s="341"/>
      <c r="B1865" s="355" t="str">
        <f>B$54</f>
        <v>S3</v>
      </c>
      <c r="C1865" s="329"/>
      <c r="D1865" s="376"/>
    </row>
    <row r="1866" spans="1:4">
      <c r="A1866" s="341"/>
      <c r="B1866" s="355" t="str">
        <f>B$55</f>
        <v>S4</v>
      </c>
      <c r="C1866" s="329"/>
      <c r="D1866" s="376"/>
    </row>
    <row r="1867" spans="1:4">
      <c r="A1867" s="354"/>
      <c r="B1867" s="368"/>
      <c r="D1867" s="333"/>
    </row>
    <row r="1868" spans="1:4">
      <c r="A1868" s="354"/>
      <c r="B1868" s="368"/>
      <c r="D1868" s="333"/>
    </row>
    <row r="1869" spans="1:4">
      <c r="A1869" s="343">
        <v>8.4</v>
      </c>
      <c r="B1869" s="344"/>
      <c r="C1869" s="345" t="s">
        <v>1613</v>
      </c>
      <c r="D1869" s="378"/>
    </row>
    <row r="1870" spans="1:4">
      <c r="A1870" s="341" t="s">
        <v>430</v>
      </c>
      <c r="B1870" s="355"/>
      <c r="C1870" s="329" t="s">
        <v>1612</v>
      </c>
      <c r="D1870" s="376"/>
    </row>
    <row r="1871" spans="1:4" ht="63" customHeight="1">
      <c r="A1871" s="341"/>
      <c r="B1871" s="355" t="s">
        <v>2246</v>
      </c>
      <c r="C1871" s="356" t="s">
        <v>2844</v>
      </c>
      <c r="D1871" s="376" t="s">
        <v>2341</v>
      </c>
    </row>
    <row r="1872" spans="1:4" ht="25.5">
      <c r="A1872" s="341"/>
      <c r="B1872" s="355" t="s">
        <v>380</v>
      </c>
      <c r="C1872" s="325" t="s">
        <v>2845</v>
      </c>
      <c r="D1872" s="327" t="s">
        <v>2341</v>
      </c>
    </row>
    <row r="1873" spans="1:4">
      <c r="A1873" s="366"/>
      <c r="B1873" s="367" t="str">
        <f>B$53</f>
        <v>S2</v>
      </c>
      <c r="C1873" s="404"/>
      <c r="D1873" s="405"/>
    </row>
    <row r="1874" spans="1:4">
      <c r="A1874" s="341"/>
      <c r="B1874" s="355" t="str">
        <f>B$54</f>
        <v>S3</v>
      </c>
      <c r="C1874" s="329"/>
      <c r="D1874" s="376"/>
    </row>
    <row r="1875" spans="1:4">
      <c r="A1875" s="341"/>
      <c r="B1875" s="355" t="str">
        <f>B$55</f>
        <v>S4</v>
      </c>
      <c r="C1875" s="329"/>
      <c r="D1875" s="376"/>
    </row>
    <row r="1876" spans="1:4">
      <c r="A1876" s="354"/>
      <c r="B1876" s="368"/>
      <c r="D1876" s="333"/>
    </row>
    <row r="1877" spans="1:4">
      <c r="A1877" s="341" t="s">
        <v>1611</v>
      </c>
      <c r="B1877" s="355" t="str">
        <f>B$51</f>
        <v>RA</v>
      </c>
      <c r="C1877" s="329" t="s">
        <v>1610</v>
      </c>
      <c r="D1877" s="376"/>
    </row>
    <row r="1878" spans="1:4">
      <c r="A1878" s="341"/>
      <c r="B1878" s="355" t="str">
        <f>B$52</f>
        <v>S1</v>
      </c>
      <c r="C1878" s="356" t="s">
        <v>2242</v>
      </c>
      <c r="D1878" s="376" t="s">
        <v>2341</v>
      </c>
    </row>
    <row r="1879" spans="1:4" ht="25.5">
      <c r="A1879" s="341"/>
      <c r="B1879" s="355" t="str">
        <f>B$53</f>
        <v>S2</v>
      </c>
      <c r="C1879" s="325" t="s">
        <v>2803</v>
      </c>
      <c r="D1879" s="327" t="s">
        <v>2341</v>
      </c>
    </row>
    <row r="1880" spans="1:4">
      <c r="A1880" s="366"/>
      <c r="B1880" s="367" t="str">
        <f>B$54</f>
        <v>S3</v>
      </c>
      <c r="C1880" s="404"/>
      <c r="D1880" s="405"/>
    </row>
    <row r="1881" spans="1:4">
      <c r="A1881" s="341"/>
      <c r="B1881" s="355" t="str">
        <f>B$55</f>
        <v>S4</v>
      </c>
      <c r="C1881" s="329"/>
      <c r="D1881" s="376"/>
    </row>
    <row r="1882" spans="1:4">
      <c r="A1882" s="354"/>
      <c r="B1882" s="368"/>
      <c r="D1882" s="333"/>
    </row>
    <row r="1883" spans="1:4">
      <c r="A1883" s="354"/>
      <c r="B1883" s="368"/>
      <c r="D1883" s="333"/>
    </row>
    <row r="1884" spans="1:4" ht="25.5">
      <c r="A1884" s="343">
        <v>8.5</v>
      </c>
      <c r="B1884" s="344"/>
      <c r="C1884" s="345" t="s">
        <v>1609</v>
      </c>
      <c r="D1884" s="378"/>
    </row>
    <row r="1885" spans="1:4" ht="25.5">
      <c r="A1885" s="341" t="s">
        <v>1608</v>
      </c>
      <c r="B1885" s="355"/>
      <c r="C1885" s="329" t="s">
        <v>1607</v>
      </c>
      <c r="D1885" s="376"/>
    </row>
    <row r="1886" spans="1:4">
      <c r="A1886" s="341"/>
      <c r="B1886" s="355" t="str">
        <f>B$51</f>
        <v>RA</v>
      </c>
      <c r="C1886" s="356" t="s">
        <v>2366</v>
      </c>
      <c r="D1886" s="376" t="s">
        <v>2341</v>
      </c>
    </row>
    <row r="1887" spans="1:4">
      <c r="A1887" s="341"/>
      <c r="B1887" s="355" t="str">
        <f>B$52</f>
        <v>S1</v>
      </c>
      <c r="C1887" s="325" t="s">
        <v>2802</v>
      </c>
      <c r="D1887" s="425" t="s">
        <v>2341</v>
      </c>
    </row>
    <row r="1888" spans="1:4">
      <c r="A1888" s="366"/>
      <c r="B1888" s="367" t="str">
        <f>B$53</f>
        <v>S2</v>
      </c>
      <c r="C1888" s="404"/>
      <c r="D1888" s="405"/>
    </row>
    <row r="1889" spans="1:4">
      <c r="A1889" s="341"/>
      <c r="B1889" s="355" t="str">
        <f>B$54</f>
        <v>S3</v>
      </c>
      <c r="C1889" s="329"/>
      <c r="D1889" s="376"/>
    </row>
    <row r="1890" spans="1:4">
      <c r="A1890" s="341"/>
      <c r="B1890" s="355" t="str">
        <f>B$55</f>
        <v>S4</v>
      </c>
      <c r="C1890" s="329"/>
      <c r="D1890" s="376"/>
    </row>
    <row r="1891" spans="1:4">
      <c r="A1891" s="354"/>
      <c r="B1891" s="368"/>
      <c r="D1891" s="333"/>
    </row>
    <row r="1892" spans="1:4" ht="38.25">
      <c r="A1892" s="343">
        <v>9</v>
      </c>
      <c r="B1892" s="344"/>
      <c r="C1892" s="345" t="s">
        <v>1606</v>
      </c>
      <c r="D1892" s="378"/>
    </row>
    <row r="1893" spans="1:4" ht="127.5">
      <c r="A1893" s="341"/>
      <c r="B1893" s="355"/>
      <c r="C1893" s="345" t="s">
        <v>1605</v>
      </c>
      <c r="D1893" s="376"/>
    </row>
    <row r="1894" spans="1:4" ht="25.5">
      <c r="A1894" s="343">
        <v>9.1</v>
      </c>
      <c r="B1894" s="344"/>
      <c r="C1894" s="345" t="s">
        <v>1604</v>
      </c>
      <c r="D1894" s="378"/>
    </row>
    <row r="1895" spans="1:4" ht="25.5">
      <c r="A1895" s="341" t="s">
        <v>1603</v>
      </c>
      <c r="B1895" s="355"/>
      <c r="C1895" s="329" t="s">
        <v>1602</v>
      </c>
      <c r="D1895" s="376"/>
    </row>
    <row r="1896" spans="1:4">
      <c r="A1896" s="360"/>
      <c r="B1896" s="352" t="s">
        <v>2246</v>
      </c>
      <c r="C1896" s="346" t="s">
        <v>2256</v>
      </c>
      <c r="D1896" s="376" t="s">
        <v>2341</v>
      </c>
    </row>
    <row r="1897" spans="1:4" ht="51">
      <c r="A1897" s="341"/>
      <c r="B1897" s="355" t="str">
        <f>B$52</f>
        <v>S1</v>
      </c>
      <c r="C1897" s="357" t="s">
        <v>2804</v>
      </c>
      <c r="D1897" s="327" t="s">
        <v>2341</v>
      </c>
    </row>
    <row r="1898" spans="1:4">
      <c r="A1898" s="366"/>
      <c r="B1898" s="367" t="str">
        <f>B$53</f>
        <v>S2</v>
      </c>
      <c r="C1898" s="404"/>
      <c r="D1898" s="405"/>
    </row>
    <row r="1899" spans="1:4">
      <c r="A1899" s="341"/>
      <c r="B1899" s="355" t="str">
        <f>B$54</f>
        <v>S3</v>
      </c>
      <c r="C1899" s="329"/>
      <c r="D1899" s="376"/>
    </row>
    <row r="1900" spans="1:4">
      <c r="A1900" s="341"/>
      <c r="B1900" s="355" t="str">
        <f>B$55</f>
        <v>S4</v>
      </c>
      <c r="C1900" s="329"/>
      <c r="D1900" s="376"/>
    </row>
    <row r="1901" spans="1:4">
      <c r="A1901" s="354"/>
      <c r="B1901" s="368"/>
      <c r="D1901" s="333"/>
    </row>
    <row r="1902" spans="1:4" s="402" customFormat="1">
      <c r="A1902" s="360" t="s">
        <v>1601</v>
      </c>
      <c r="B1902" s="352"/>
      <c r="C1902" s="361" t="s">
        <v>1600</v>
      </c>
      <c r="D1902" s="381"/>
    </row>
    <row r="1903" spans="1:4" ht="38.25">
      <c r="A1903" s="341"/>
      <c r="B1903" s="355" t="s">
        <v>2246</v>
      </c>
      <c r="C1903" s="356" t="s">
        <v>2650</v>
      </c>
      <c r="D1903" s="376" t="s">
        <v>2341</v>
      </c>
    </row>
    <row r="1904" spans="1:4">
      <c r="A1904" s="341"/>
      <c r="B1904" s="355" t="str">
        <f>B$52</f>
        <v>S1</v>
      </c>
      <c r="C1904" s="325" t="s">
        <v>2805</v>
      </c>
      <c r="D1904" s="327" t="s">
        <v>2341</v>
      </c>
    </row>
    <row r="1905" spans="1:4">
      <c r="A1905" s="366"/>
      <c r="B1905" s="367" t="str">
        <f>B$53</f>
        <v>S2</v>
      </c>
      <c r="C1905" s="404"/>
      <c r="D1905" s="405"/>
    </row>
    <row r="1906" spans="1:4">
      <c r="A1906" s="341"/>
      <c r="B1906" s="355" t="str">
        <f>B$54</f>
        <v>S3</v>
      </c>
      <c r="C1906" s="329"/>
      <c r="D1906" s="376"/>
    </row>
    <row r="1907" spans="1:4">
      <c r="A1907" s="341"/>
      <c r="B1907" s="355" t="str">
        <f>B$55</f>
        <v>S4</v>
      </c>
      <c r="C1907" s="329"/>
      <c r="D1907" s="376"/>
    </row>
    <row r="1908" spans="1:4">
      <c r="A1908" s="354"/>
      <c r="B1908" s="368"/>
      <c r="D1908" s="333"/>
    </row>
    <row r="1909" spans="1:4" s="402" customFormat="1">
      <c r="A1909" s="360" t="s">
        <v>1599</v>
      </c>
      <c r="B1909" s="352"/>
      <c r="C1909" s="361" t="s">
        <v>1598</v>
      </c>
      <c r="D1909" s="381"/>
    </row>
    <row r="1910" spans="1:4" ht="51">
      <c r="A1910" s="341"/>
      <c r="B1910" s="355" t="s">
        <v>2246</v>
      </c>
      <c r="C1910" s="346" t="s">
        <v>2651</v>
      </c>
      <c r="D1910" s="376" t="s">
        <v>2341</v>
      </c>
    </row>
    <row r="1911" spans="1:4">
      <c r="A1911" s="341"/>
      <c r="B1911" s="355" t="str">
        <f>B$52</f>
        <v>S1</v>
      </c>
      <c r="C1911" s="325" t="s">
        <v>2805</v>
      </c>
      <c r="D1911" s="327" t="s">
        <v>2341</v>
      </c>
    </row>
    <row r="1912" spans="1:4">
      <c r="A1912" s="366"/>
      <c r="B1912" s="367" t="str">
        <f>B$53</f>
        <v>S2</v>
      </c>
      <c r="C1912" s="404"/>
      <c r="D1912" s="405"/>
    </row>
    <row r="1913" spans="1:4">
      <c r="A1913" s="341"/>
      <c r="B1913" s="355" t="str">
        <f>B$54</f>
        <v>S3</v>
      </c>
      <c r="C1913" s="329"/>
      <c r="D1913" s="376"/>
    </row>
    <row r="1914" spans="1:4">
      <c r="A1914" s="341"/>
      <c r="B1914" s="355" t="str">
        <f>B$55</f>
        <v>S4</v>
      </c>
      <c r="C1914" s="329"/>
      <c r="D1914" s="376"/>
    </row>
    <row r="1915" spans="1:4">
      <c r="A1915" s="354"/>
      <c r="B1915" s="368"/>
      <c r="D1915" s="333"/>
    </row>
    <row r="1916" spans="1:4">
      <c r="A1916" s="341" t="s">
        <v>1597</v>
      </c>
      <c r="B1916" s="355"/>
      <c r="C1916" s="329" t="s">
        <v>1596</v>
      </c>
      <c r="D1916" s="376"/>
    </row>
    <row r="1917" spans="1:4" s="403" customFormat="1">
      <c r="A1917" s="369"/>
      <c r="B1917" s="352" t="s">
        <v>2246</v>
      </c>
      <c r="C1917" s="346" t="s">
        <v>2257</v>
      </c>
      <c r="D1917" s="376" t="s">
        <v>2341</v>
      </c>
    </row>
    <row r="1918" spans="1:4">
      <c r="A1918" s="341"/>
      <c r="B1918" s="355" t="str">
        <f>B$52</f>
        <v>S1</v>
      </c>
      <c r="C1918" s="346" t="s">
        <v>2257</v>
      </c>
      <c r="D1918" s="376" t="s">
        <v>2341</v>
      </c>
    </row>
    <row r="1919" spans="1:4">
      <c r="A1919" s="366"/>
      <c r="B1919" s="367" t="str">
        <f>B$53</f>
        <v>S2</v>
      </c>
      <c r="C1919" s="404"/>
      <c r="D1919" s="405"/>
    </row>
    <row r="1920" spans="1:4">
      <c r="A1920" s="341"/>
      <c r="B1920" s="355" t="str">
        <f>B$54</f>
        <v>S3</v>
      </c>
      <c r="C1920" s="329"/>
      <c r="D1920" s="376"/>
    </row>
    <row r="1921" spans="1:4">
      <c r="A1921" s="341"/>
      <c r="B1921" s="355" t="str">
        <f>B$55</f>
        <v>S4</v>
      </c>
      <c r="C1921" s="329"/>
      <c r="D1921" s="376"/>
    </row>
    <row r="1922" spans="1:4">
      <c r="A1922" s="354"/>
      <c r="B1922" s="368"/>
      <c r="D1922" s="333"/>
    </row>
    <row r="1923" spans="1:4" ht="25.5">
      <c r="A1923" s="341" t="s">
        <v>1595</v>
      </c>
      <c r="B1923" s="355"/>
      <c r="C1923" s="329" t="s">
        <v>2711</v>
      </c>
      <c r="D1923" s="376"/>
    </row>
    <row r="1924" spans="1:4" s="402" customFormat="1">
      <c r="A1924" s="360"/>
      <c r="B1924" s="352" t="s">
        <v>2246</v>
      </c>
      <c r="C1924" s="346" t="s">
        <v>2258</v>
      </c>
      <c r="D1924" s="376" t="s">
        <v>2341</v>
      </c>
    </row>
    <row r="1925" spans="1:4">
      <c r="A1925" s="341"/>
      <c r="B1925" s="355" t="str">
        <f>B$52</f>
        <v>S1</v>
      </c>
      <c r="C1925" s="346" t="s">
        <v>2806</v>
      </c>
      <c r="D1925" s="376" t="s">
        <v>2341</v>
      </c>
    </row>
    <row r="1926" spans="1:4">
      <c r="A1926" s="366"/>
      <c r="B1926" s="367" t="str">
        <f>B$53</f>
        <v>S2</v>
      </c>
      <c r="C1926" s="404"/>
      <c r="D1926" s="405"/>
    </row>
    <row r="1927" spans="1:4">
      <c r="A1927" s="341"/>
      <c r="B1927" s="355" t="str">
        <f>B$54</f>
        <v>S3</v>
      </c>
      <c r="C1927" s="329"/>
      <c r="D1927" s="376"/>
    </row>
    <row r="1928" spans="1:4">
      <c r="A1928" s="341"/>
      <c r="B1928" s="355" t="str">
        <f>B$55</f>
        <v>S4</v>
      </c>
      <c r="C1928" s="329"/>
      <c r="D1928" s="376"/>
    </row>
    <row r="1929" spans="1:4">
      <c r="A1929" s="354"/>
      <c r="B1929" s="368"/>
      <c r="D1929" s="333"/>
    </row>
    <row r="1930" spans="1:4" ht="25.5">
      <c r="A1930" s="343">
        <v>9.1999999999999993</v>
      </c>
      <c r="B1930" s="344"/>
      <c r="C1930" s="345" t="s">
        <v>1594</v>
      </c>
      <c r="D1930" s="378"/>
    </row>
    <row r="1931" spans="1:4" ht="25.5">
      <c r="A1931" s="341" t="s">
        <v>1593</v>
      </c>
      <c r="B1931" s="355"/>
      <c r="C1931" s="329" t="s">
        <v>2548</v>
      </c>
      <c r="D1931" s="376"/>
    </row>
    <row r="1932" spans="1:4" ht="28.5" customHeight="1">
      <c r="A1932" s="360"/>
      <c r="B1932" s="352" t="s">
        <v>2246</v>
      </c>
      <c r="C1932" s="346" t="s">
        <v>2652</v>
      </c>
      <c r="D1932" s="376" t="s">
        <v>2341</v>
      </c>
    </row>
    <row r="1933" spans="1:4" ht="25.5">
      <c r="A1933" s="341"/>
      <c r="B1933" s="355" t="str">
        <f>B$52</f>
        <v>S1</v>
      </c>
      <c r="C1933" s="346" t="s">
        <v>2846</v>
      </c>
      <c r="D1933" s="376" t="s">
        <v>2341</v>
      </c>
    </row>
    <row r="1934" spans="1:4">
      <c r="A1934" s="366"/>
      <c r="B1934" s="367" t="str">
        <f>B$53</f>
        <v>S2</v>
      </c>
      <c r="C1934" s="404"/>
      <c r="D1934" s="405"/>
    </row>
    <row r="1935" spans="1:4">
      <c r="A1935" s="341"/>
      <c r="B1935" s="355" t="str">
        <f>B$54</f>
        <v>S3</v>
      </c>
      <c r="C1935" s="329"/>
      <c r="D1935" s="376"/>
    </row>
    <row r="1936" spans="1:4">
      <c r="A1936" s="341"/>
      <c r="B1936" s="355" t="str">
        <f>B$55</f>
        <v>S4</v>
      </c>
      <c r="C1936" s="329"/>
      <c r="D1936" s="376"/>
    </row>
    <row r="1937" spans="1:5">
      <c r="A1937" s="354"/>
      <c r="B1937" s="368"/>
      <c r="D1937" s="333"/>
    </row>
    <row r="1938" spans="1:5" ht="38.25">
      <c r="A1938" s="341" t="s">
        <v>1592</v>
      </c>
      <c r="B1938" s="355"/>
      <c r="C1938" s="329" t="s">
        <v>2712</v>
      </c>
      <c r="D1938" s="376"/>
      <c r="E1938" s="330" t="s">
        <v>126</v>
      </c>
    </row>
    <row r="1939" spans="1:5" ht="25.5">
      <c r="A1939" s="341"/>
      <c r="B1939" s="355" t="s">
        <v>2246</v>
      </c>
      <c r="C1939" s="356" t="s">
        <v>2847</v>
      </c>
      <c r="D1939" s="376" t="s">
        <v>2341</v>
      </c>
    </row>
    <row r="1940" spans="1:5" ht="25.5">
      <c r="A1940" s="341"/>
      <c r="B1940" s="355" t="str">
        <f>B$52</f>
        <v>S1</v>
      </c>
      <c r="C1940" s="325" t="s">
        <v>2807</v>
      </c>
      <c r="D1940" s="327" t="s">
        <v>2341</v>
      </c>
    </row>
    <row r="1941" spans="1:5">
      <c r="A1941" s="366"/>
      <c r="B1941" s="367" t="str">
        <f>B$53</f>
        <v>S2</v>
      </c>
      <c r="C1941" s="404"/>
      <c r="D1941" s="405"/>
    </row>
    <row r="1942" spans="1:5">
      <c r="A1942" s="341"/>
      <c r="B1942" s="355" t="str">
        <f>B$54</f>
        <v>S3</v>
      </c>
      <c r="C1942" s="329"/>
      <c r="D1942" s="376"/>
    </row>
    <row r="1943" spans="1:5">
      <c r="A1943" s="341"/>
      <c r="B1943" s="355" t="str">
        <f>B$55</f>
        <v>S4</v>
      </c>
      <c r="C1943" s="329"/>
      <c r="D1943" s="376"/>
    </row>
    <row r="1944" spans="1:5">
      <c r="A1944" s="354"/>
      <c r="B1944" s="368"/>
      <c r="D1944" s="333"/>
    </row>
    <row r="1945" spans="1:5" ht="38.25">
      <c r="A1945" s="343">
        <v>9.3000000000000007</v>
      </c>
      <c r="B1945" s="344"/>
      <c r="C1945" s="345" t="s">
        <v>1591</v>
      </c>
      <c r="D1945" s="378"/>
    </row>
    <row r="1946" spans="1:5">
      <c r="A1946" s="341" t="s">
        <v>26</v>
      </c>
      <c r="B1946" s="355"/>
      <c r="C1946" s="329" t="s">
        <v>1590</v>
      </c>
      <c r="D1946" s="376"/>
    </row>
    <row r="1947" spans="1:5" ht="25.5">
      <c r="A1947" s="360"/>
      <c r="B1947" s="352" t="s">
        <v>2246</v>
      </c>
      <c r="C1947" s="346" t="s">
        <v>2259</v>
      </c>
      <c r="D1947" s="376" t="s">
        <v>2341</v>
      </c>
    </row>
    <row r="1948" spans="1:5" ht="25.5">
      <c r="A1948" s="341"/>
      <c r="B1948" s="355" t="str">
        <f>B$52</f>
        <v>S1</v>
      </c>
      <c r="C1948" s="357" t="s">
        <v>2808</v>
      </c>
      <c r="D1948" s="327" t="s">
        <v>2341</v>
      </c>
    </row>
    <row r="1949" spans="1:5">
      <c r="A1949" s="366"/>
      <c r="B1949" s="367" t="str">
        <f>B$53</f>
        <v>S2</v>
      </c>
      <c r="C1949" s="404"/>
      <c r="D1949" s="405"/>
    </row>
    <row r="1950" spans="1:5">
      <c r="A1950" s="341"/>
      <c r="B1950" s="355" t="str">
        <f>B$54</f>
        <v>S3</v>
      </c>
      <c r="C1950" s="329"/>
      <c r="D1950" s="376"/>
    </row>
    <row r="1951" spans="1:5">
      <c r="A1951" s="341"/>
      <c r="B1951" s="355" t="str">
        <f>B$55</f>
        <v>S4</v>
      </c>
      <c r="C1951" s="329"/>
      <c r="D1951" s="376"/>
    </row>
    <row r="1952" spans="1:5">
      <c r="A1952" s="354"/>
      <c r="B1952" s="368"/>
      <c r="D1952" s="333"/>
    </row>
    <row r="1953" spans="1:4" ht="76.5">
      <c r="A1953" s="341" t="s">
        <v>1589</v>
      </c>
      <c r="B1953" s="355"/>
      <c r="C1953" s="329" t="s">
        <v>2549</v>
      </c>
      <c r="D1953" s="376"/>
    </row>
    <row r="1954" spans="1:4" ht="83.25" customHeight="1">
      <c r="A1954" s="341"/>
      <c r="B1954" s="355" t="s">
        <v>2246</v>
      </c>
      <c r="C1954" s="356" t="s">
        <v>2367</v>
      </c>
      <c r="D1954" s="376" t="s">
        <v>2341</v>
      </c>
    </row>
    <row r="1955" spans="1:4" ht="25.5">
      <c r="A1955" s="341"/>
      <c r="B1955" s="355" t="str">
        <f>B$52</f>
        <v>S1</v>
      </c>
      <c r="C1955" s="357" t="s">
        <v>2809</v>
      </c>
      <c r="D1955" s="327" t="s">
        <v>2341</v>
      </c>
    </row>
    <row r="1956" spans="1:4">
      <c r="A1956" s="366"/>
      <c r="B1956" s="367" t="str">
        <f>B$53</f>
        <v>S2</v>
      </c>
      <c r="C1956" s="404"/>
      <c r="D1956" s="405"/>
    </row>
    <row r="1957" spans="1:4">
      <c r="A1957" s="341"/>
      <c r="B1957" s="355" t="str">
        <f>B$54</f>
        <v>S3</v>
      </c>
      <c r="C1957" s="329"/>
      <c r="D1957" s="376"/>
    </row>
    <row r="1958" spans="1:4">
      <c r="A1958" s="341"/>
      <c r="B1958" s="355" t="str">
        <f>B$55</f>
        <v>S4</v>
      </c>
      <c r="C1958" s="329"/>
      <c r="D1958" s="376"/>
    </row>
    <row r="1959" spans="1:4">
      <c r="A1959" s="400"/>
      <c r="B1959" s="398"/>
      <c r="C1959" s="348"/>
      <c r="D1959" s="397"/>
    </row>
    <row r="1960" spans="1:4" s="402" customFormat="1">
      <c r="A1960" s="360" t="s">
        <v>1588</v>
      </c>
      <c r="B1960" s="352"/>
      <c r="C1960" s="361" t="s">
        <v>1587</v>
      </c>
      <c r="D1960" s="381"/>
    </row>
    <row r="1961" spans="1:4" s="402" customFormat="1">
      <c r="A1961" s="360"/>
      <c r="B1961" s="352" t="s">
        <v>2246</v>
      </c>
      <c r="C1961" s="346" t="s">
        <v>2260</v>
      </c>
      <c r="D1961" s="376" t="s">
        <v>2341</v>
      </c>
    </row>
    <row r="1962" spans="1:4">
      <c r="A1962" s="341"/>
      <c r="B1962" s="355" t="str">
        <f>B$52</f>
        <v>S1</v>
      </c>
      <c r="C1962" s="346" t="s">
        <v>2260</v>
      </c>
      <c r="D1962" s="376" t="s">
        <v>2341</v>
      </c>
    </row>
    <row r="1963" spans="1:4">
      <c r="A1963" s="366"/>
      <c r="B1963" s="367" t="str">
        <f>B$53</f>
        <v>S2</v>
      </c>
      <c r="C1963" s="404"/>
      <c r="D1963" s="405"/>
    </row>
    <row r="1964" spans="1:4">
      <c r="A1964" s="341"/>
      <c r="B1964" s="355" t="str">
        <f>B$54</f>
        <v>S3</v>
      </c>
      <c r="C1964" s="329"/>
      <c r="D1964" s="376"/>
    </row>
    <row r="1965" spans="1:4">
      <c r="A1965" s="341"/>
      <c r="B1965" s="355" t="str">
        <f>B$55</f>
        <v>S4</v>
      </c>
      <c r="C1965" s="329"/>
      <c r="D1965" s="376"/>
    </row>
    <row r="1966" spans="1:4">
      <c r="A1966" s="354"/>
      <c r="B1966" s="368"/>
      <c r="D1966" s="333"/>
    </row>
    <row r="1967" spans="1:4" ht="46.5" customHeight="1">
      <c r="A1967" s="341" t="s">
        <v>1586</v>
      </c>
      <c r="B1967" s="355"/>
      <c r="C1967" s="329" t="s">
        <v>1585</v>
      </c>
      <c r="D1967" s="376"/>
    </row>
    <row r="1968" spans="1:4" ht="38.25">
      <c r="A1968" s="360"/>
      <c r="B1968" s="352" t="s">
        <v>2246</v>
      </c>
      <c r="C1968" s="326" t="s">
        <v>2848</v>
      </c>
      <c r="D1968" s="376" t="s">
        <v>2341</v>
      </c>
    </row>
    <row r="1969" spans="1:4">
      <c r="A1969" s="341"/>
      <c r="B1969" s="355" t="str">
        <f>B$52</f>
        <v>S1</v>
      </c>
      <c r="C1969" s="325" t="s">
        <v>2810</v>
      </c>
      <c r="D1969" s="327" t="s">
        <v>2341</v>
      </c>
    </row>
    <row r="1970" spans="1:4">
      <c r="A1970" s="366"/>
      <c r="B1970" s="367" t="str">
        <f>B$53</f>
        <v>S2</v>
      </c>
      <c r="C1970" s="404"/>
      <c r="D1970" s="405"/>
    </row>
    <row r="1971" spans="1:4">
      <c r="A1971" s="341"/>
      <c r="B1971" s="355" t="str">
        <f>B$54</f>
        <v>S3</v>
      </c>
      <c r="C1971" s="329"/>
      <c r="D1971" s="376"/>
    </row>
    <row r="1972" spans="1:4">
      <c r="A1972" s="341"/>
      <c r="B1972" s="355" t="str">
        <f>B$55</f>
        <v>S4</v>
      </c>
      <c r="C1972" s="329"/>
      <c r="D1972" s="376"/>
    </row>
    <row r="1973" spans="1:4" ht="25.5">
      <c r="A1973" s="343">
        <v>9.4</v>
      </c>
      <c r="B1973" s="344"/>
      <c r="C1973" s="345" t="s">
        <v>1584</v>
      </c>
      <c r="D1973" s="378"/>
    </row>
    <row r="1974" spans="1:4" ht="38.25">
      <c r="A1974" s="341" t="s">
        <v>463</v>
      </c>
      <c r="B1974" s="355"/>
      <c r="C1974" s="329" t="s">
        <v>2550</v>
      </c>
      <c r="D1974" s="376"/>
    </row>
    <row r="1975" spans="1:4" ht="51">
      <c r="A1975" s="360"/>
      <c r="B1975" s="352" t="s">
        <v>2246</v>
      </c>
      <c r="C1975" s="346" t="s">
        <v>2653</v>
      </c>
      <c r="D1975" s="376" t="s">
        <v>2341</v>
      </c>
    </row>
    <row r="1976" spans="1:4" ht="25.5">
      <c r="A1976" s="341"/>
      <c r="B1976" s="355" t="str">
        <f>B$52</f>
        <v>S1</v>
      </c>
      <c r="C1976" s="325" t="s">
        <v>2811</v>
      </c>
      <c r="D1976" s="327" t="s">
        <v>2341</v>
      </c>
    </row>
    <row r="1977" spans="1:4">
      <c r="A1977" s="366"/>
      <c r="B1977" s="367" t="str">
        <f>B$53</f>
        <v>S2</v>
      </c>
      <c r="C1977" s="404"/>
      <c r="D1977" s="405"/>
    </row>
    <row r="1978" spans="1:4">
      <c r="A1978" s="341"/>
      <c r="B1978" s="355" t="str">
        <f>B$54</f>
        <v>S3</v>
      </c>
      <c r="C1978" s="329"/>
      <c r="D1978" s="376"/>
    </row>
    <row r="1979" spans="1:4">
      <c r="A1979" s="341"/>
      <c r="B1979" s="355" t="str">
        <f>B$55</f>
        <v>S4</v>
      </c>
      <c r="C1979" s="329"/>
      <c r="D1979" s="376"/>
    </row>
    <row r="1980" spans="1:4">
      <c r="A1980" s="354"/>
      <c r="B1980" s="368"/>
      <c r="D1980" s="333"/>
    </row>
    <row r="1981" spans="1:4" ht="25.5">
      <c r="A1981" s="341" t="s">
        <v>1583</v>
      </c>
      <c r="B1981" s="355"/>
      <c r="C1981" s="329" t="s">
        <v>2713</v>
      </c>
      <c r="D1981" s="376"/>
    </row>
    <row r="1982" spans="1:4" ht="25.5">
      <c r="A1982" s="341"/>
      <c r="B1982" s="355" t="s">
        <v>2246</v>
      </c>
      <c r="C1982" s="356" t="s">
        <v>2654</v>
      </c>
      <c r="D1982" s="376" t="s">
        <v>2341</v>
      </c>
    </row>
    <row r="1983" spans="1:4">
      <c r="A1983" s="341"/>
      <c r="B1983" s="355" t="str">
        <f>B$52</f>
        <v>S1</v>
      </c>
      <c r="C1983" s="325" t="s">
        <v>2812</v>
      </c>
      <c r="D1983" s="327" t="s">
        <v>2341</v>
      </c>
    </row>
    <row r="1984" spans="1:4">
      <c r="A1984" s="366"/>
      <c r="B1984" s="367" t="str">
        <f>B$53</f>
        <v>S2</v>
      </c>
      <c r="C1984" s="404"/>
      <c r="D1984" s="405"/>
    </row>
    <row r="1985" spans="1:4">
      <c r="A1985" s="341"/>
      <c r="B1985" s="355" t="str">
        <f>B$54</f>
        <v>S3</v>
      </c>
      <c r="C1985" s="329"/>
      <c r="D1985" s="376"/>
    </row>
    <row r="1986" spans="1:4">
      <c r="A1986" s="341"/>
      <c r="B1986" s="355" t="str">
        <f>B$55</f>
        <v>S4</v>
      </c>
      <c r="C1986" s="329"/>
      <c r="D1986" s="376"/>
    </row>
    <row r="1987" spans="1:4">
      <c r="A1987" s="354"/>
      <c r="B1987" s="368"/>
      <c r="D1987" s="333"/>
    </row>
    <row r="1988" spans="1:4" ht="63.75">
      <c r="A1988" s="343">
        <v>10</v>
      </c>
      <c r="B1988" s="344"/>
      <c r="C1988" s="345" t="s">
        <v>1582</v>
      </c>
      <c r="D1988" s="378"/>
    </row>
    <row r="1989" spans="1:4" ht="25.5">
      <c r="A1989" s="343">
        <v>10.1</v>
      </c>
      <c r="B1989" s="344"/>
      <c r="C1989" s="345" t="s">
        <v>1581</v>
      </c>
      <c r="D1989" s="378"/>
    </row>
    <row r="1990" spans="1:4">
      <c r="A1990" s="341" t="s">
        <v>1580</v>
      </c>
      <c r="B1990" s="355"/>
      <c r="C1990" s="329" t="s">
        <v>1579</v>
      </c>
      <c r="D1990" s="376"/>
    </row>
    <row r="1991" spans="1:4">
      <c r="A1991" s="341"/>
      <c r="B1991" s="355" t="s">
        <v>2246</v>
      </c>
      <c r="C1991" s="356" t="s">
        <v>2243</v>
      </c>
      <c r="D1991" s="376"/>
    </row>
    <row r="1992" spans="1:4">
      <c r="A1992" s="366"/>
      <c r="B1992" s="367" t="str">
        <f>B$52</f>
        <v>S1</v>
      </c>
      <c r="C1992" s="404"/>
      <c r="D1992" s="405"/>
    </row>
    <row r="1993" spans="1:4">
      <c r="A1993" s="341"/>
      <c r="B1993" s="355" t="str">
        <f>B$53</f>
        <v>S2</v>
      </c>
      <c r="C1993" s="329"/>
      <c r="D1993" s="376"/>
    </row>
    <row r="1994" spans="1:4">
      <c r="A1994" s="341"/>
      <c r="B1994" s="355" t="str">
        <f>B$54</f>
        <v>S3</v>
      </c>
      <c r="C1994" s="329"/>
      <c r="D1994" s="376"/>
    </row>
    <row r="1995" spans="1:4">
      <c r="A1995" s="341"/>
      <c r="B1995" s="355" t="str">
        <f>B$55</f>
        <v>S4</v>
      </c>
      <c r="C1995" s="329"/>
      <c r="D1995" s="376"/>
    </row>
    <row r="1996" spans="1:4">
      <c r="A1996" s="354"/>
      <c r="B1996" s="368"/>
      <c r="D1996" s="333"/>
    </row>
    <row r="1997" spans="1:4">
      <c r="A1997" s="341" t="s">
        <v>1578</v>
      </c>
      <c r="B1997" s="355"/>
      <c r="C1997" s="329" t="s">
        <v>1577</v>
      </c>
      <c r="D1997" s="376"/>
    </row>
    <row r="1998" spans="1:4">
      <c r="A1998" s="366"/>
      <c r="B1998" s="367" t="s">
        <v>2246</v>
      </c>
      <c r="C1998" s="404" t="s">
        <v>126</v>
      </c>
      <c r="D1998" s="405"/>
    </row>
    <row r="1999" spans="1:4">
      <c r="A1999" s="341"/>
      <c r="B1999" s="355" t="str">
        <f>B$52</f>
        <v>S1</v>
      </c>
      <c r="C1999" s="329"/>
      <c r="D1999" s="376"/>
    </row>
    <row r="2000" spans="1:4">
      <c r="A2000" s="341"/>
      <c r="B2000" s="355" t="str">
        <f>B$53</f>
        <v>S2</v>
      </c>
      <c r="C2000" s="329"/>
      <c r="D2000" s="376"/>
    </row>
    <row r="2001" spans="1:4">
      <c r="A2001" s="341"/>
      <c r="B2001" s="355" t="str">
        <f>B$54</f>
        <v>S3</v>
      </c>
      <c r="C2001" s="329"/>
      <c r="D2001" s="376"/>
    </row>
    <row r="2002" spans="1:4">
      <c r="A2002" s="341"/>
      <c r="B2002" s="355" t="str">
        <f>B$55</f>
        <v>S4</v>
      </c>
      <c r="C2002" s="329"/>
      <c r="D2002" s="376"/>
    </row>
    <row r="2003" spans="1:4">
      <c r="A2003" s="354"/>
      <c r="B2003" s="368"/>
      <c r="D2003" s="333"/>
    </row>
    <row r="2004" spans="1:4" ht="25.5">
      <c r="A2004" s="343" t="s">
        <v>1576</v>
      </c>
      <c r="B2004" s="344"/>
      <c r="C2004" s="345" t="s">
        <v>1575</v>
      </c>
      <c r="D2004" s="378"/>
    </row>
    <row r="2005" spans="1:4">
      <c r="A2005" s="341" t="s">
        <v>1574</v>
      </c>
      <c r="B2005" s="355"/>
      <c r="C2005" s="329" t="s">
        <v>1573</v>
      </c>
      <c r="D2005" s="376"/>
    </row>
    <row r="2006" spans="1:4">
      <c r="A2006" s="366"/>
      <c r="B2006" s="367" t="s">
        <v>2246</v>
      </c>
      <c r="C2006" s="404" t="s">
        <v>126</v>
      </c>
      <c r="D2006" s="405"/>
    </row>
    <row r="2007" spans="1:4">
      <c r="A2007" s="341"/>
      <c r="B2007" s="355" t="str">
        <f>B$52</f>
        <v>S1</v>
      </c>
      <c r="C2007" s="329"/>
      <c r="D2007" s="376"/>
    </row>
    <row r="2008" spans="1:4">
      <c r="A2008" s="341"/>
      <c r="B2008" s="355" t="str">
        <f>B$53</f>
        <v>S2</v>
      </c>
      <c r="C2008" s="329"/>
      <c r="D2008" s="376"/>
    </row>
    <row r="2009" spans="1:4">
      <c r="A2009" s="341"/>
      <c r="B2009" s="355" t="str">
        <f>B$54</f>
        <v>S3</v>
      </c>
      <c r="C2009" s="329"/>
      <c r="D2009" s="376"/>
    </row>
    <row r="2010" spans="1:4">
      <c r="A2010" s="341"/>
      <c r="B2010" s="355" t="str">
        <f>B$55</f>
        <v>S4</v>
      </c>
      <c r="C2010" s="329"/>
      <c r="D2010" s="376"/>
    </row>
    <row r="2011" spans="1:4">
      <c r="A2011" s="354"/>
      <c r="B2011" s="368"/>
      <c r="D2011" s="333"/>
    </row>
    <row r="2012" spans="1:4" ht="25.5">
      <c r="A2012" s="343" t="s">
        <v>1572</v>
      </c>
      <c r="B2012" s="344"/>
      <c r="C2012" s="345" t="s">
        <v>1571</v>
      </c>
      <c r="D2012" s="378"/>
    </row>
    <row r="2013" spans="1:4" ht="76.5">
      <c r="A2013" s="341" t="s">
        <v>1570</v>
      </c>
      <c r="B2013" s="355"/>
      <c r="C2013" s="329" t="s">
        <v>1569</v>
      </c>
      <c r="D2013" s="376"/>
    </row>
    <row r="2014" spans="1:4">
      <c r="A2014" s="366"/>
      <c r="B2014" s="367" t="s">
        <v>2246</v>
      </c>
      <c r="C2014" s="404" t="s">
        <v>126</v>
      </c>
      <c r="D2014" s="405"/>
    </row>
    <row r="2015" spans="1:4">
      <c r="A2015" s="341"/>
      <c r="B2015" s="355" t="str">
        <f>B$52</f>
        <v>S1</v>
      </c>
      <c r="C2015" s="329"/>
      <c r="D2015" s="376"/>
    </row>
    <row r="2016" spans="1:4">
      <c r="A2016" s="341"/>
      <c r="B2016" s="355" t="str">
        <f>B$53</f>
        <v>S2</v>
      </c>
      <c r="C2016" s="329"/>
      <c r="D2016" s="376"/>
    </row>
    <row r="2017" spans="1:4">
      <c r="A2017" s="341"/>
      <c r="B2017" s="355" t="str">
        <f>B$54</f>
        <v>S3</v>
      </c>
      <c r="C2017" s="329"/>
      <c r="D2017" s="376"/>
    </row>
    <row r="2018" spans="1:4">
      <c r="A2018" s="341"/>
      <c r="B2018" s="355" t="str">
        <f>B$55</f>
        <v>S4</v>
      </c>
      <c r="C2018" s="329"/>
      <c r="D2018" s="376"/>
    </row>
    <row r="2019" spans="1:4">
      <c r="A2019" s="354"/>
      <c r="B2019" s="368"/>
      <c r="D2019" s="333"/>
    </row>
    <row r="2020" spans="1:4">
      <c r="A2020" s="343" t="s">
        <v>1568</v>
      </c>
      <c r="B2020" s="344"/>
      <c r="C2020" s="345" t="s">
        <v>1567</v>
      </c>
      <c r="D2020" s="378"/>
    </row>
    <row r="2021" spans="1:4">
      <c r="A2021" s="341" t="s">
        <v>1566</v>
      </c>
      <c r="B2021" s="355"/>
      <c r="C2021" s="329" t="s">
        <v>1565</v>
      </c>
      <c r="D2021" s="376"/>
    </row>
    <row r="2022" spans="1:4">
      <c r="A2022" s="366"/>
      <c r="B2022" s="367" t="s">
        <v>2246</v>
      </c>
      <c r="C2022" s="404" t="s">
        <v>126</v>
      </c>
      <c r="D2022" s="405"/>
    </row>
    <row r="2023" spans="1:4">
      <c r="A2023" s="341"/>
      <c r="B2023" s="355" t="str">
        <f>B$52</f>
        <v>S1</v>
      </c>
      <c r="C2023" s="329"/>
      <c r="D2023" s="376"/>
    </row>
    <row r="2024" spans="1:4">
      <c r="A2024" s="341"/>
      <c r="B2024" s="355" t="str">
        <f>B$53</f>
        <v>S2</v>
      </c>
      <c r="C2024" s="329"/>
      <c r="D2024" s="376"/>
    </row>
    <row r="2025" spans="1:4">
      <c r="A2025" s="341"/>
      <c r="B2025" s="355" t="str">
        <f>B$54</f>
        <v>S3</v>
      </c>
      <c r="C2025" s="329"/>
      <c r="D2025" s="376"/>
    </row>
    <row r="2026" spans="1:4">
      <c r="A2026" s="341"/>
      <c r="B2026" s="355" t="str">
        <f>B$55</f>
        <v>S4</v>
      </c>
      <c r="C2026" s="329"/>
      <c r="D2026" s="376"/>
    </row>
    <row r="2027" spans="1:4">
      <c r="A2027" s="354"/>
      <c r="B2027" s="368"/>
      <c r="D2027" s="333"/>
    </row>
    <row r="2028" spans="1:4" ht="38.25">
      <c r="A2028" s="344">
        <v>10.3</v>
      </c>
      <c r="B2028" s="343"/>
      <c r="C2028" s="345" t="s">
        <v>1564</v>
      </c>
      <c r="D2028" s="378"/>
    </row>
    <row r="2029" spans="1:4">
      <c r="A2029" s="355" t="s">
        <v>1563</v>
      </c>
      <c r="B2029" s="331"/>
      <c r="C2029" s="329" t="s">
        <v>1562</v>
      </c>
      <c r="D2029" s="376"/>
    </row>
    <row r="2030" spans="1:4">
      <c r="A2030" s="366"/>
      <c r="B2030" s="367" t="s">
        <v>2246</v>
      </c>
      <c r="C2030" s="404" t="s">
        <v>126</v>
      </c>
      <c r="D2030" s="405"/>
    </row>
    <row r="2031" spans="1:4">
      <c r="A2031" s="341"/>
      <c r="B2031" s="355" t="str">
        <f>B$52</f>
        <v>S1</v>
      </c>
      <c r="C2031" s="329"/>
      <c r="D2031" s="376"/>
    </row>
    <row r="2032" spans="1:4">
      <c r="A2032" s="341"/>
      <c r="B2032" s="355" t="str">
        <f>B$53</f>
        <v>S2</v>
      </c>
      <c r="C2032" s="329"/>
      <c r="D2032" s="376"/>
    </row>
    <row r="2033" spans="1:4">
      <c r="A2033" s="341"/>
      <c r="B2033" s="355" t="str">
        <f>B$54</f>
        <v>S3</v>
      </c>
      <c r="C2033" s="329"/>
      <c r="D2033" s="376"/>
    </row>
    <row r="2034" spans="1:4">
      <c r="A2034" s="341"/>
      <c r="B2034" s="355" t="str">
        <f>B$55</f>
        <v>S4</v>
      </c>
      <c r="C2034" s="329"/>
      <c r="D2034" s="376"/>
    </row>
    <row r="2035" spans="1:4">
      <c r="A2035" s="354"/>
      <c r="B2035" s="368"/>
      <c r="D2035" s="333"/>
    </row>
    <row r="2036" spans="1:4">
      <c r="A2036" s="355" t="s">
        <v>1561</v>
      </c>
      <c r="B2036" s="331"/>
      <c r="C2036" s="329" t="s">
        <v>1560</v>
      </c>
      <c r="D2036" s="376"/>
    </row>
    <row r="2037" spans="1:4">
      <c r="A2037" s="366"/>
      <c r="B2037" s="367" t="s">
        <v>2246</v>
      </c>
      <c r="C2037" s="404" t="s">
        <v>126</v>
      </c>
      <c r="D2037" s="405"/>
    </row>
    <row r="2038" spans="1:4">
      <c r="A2038" s="341"/>
      <c r="B2038" s="355" t="str">
        <f>B$52</f>
        <v>S1</v>
      </c>
      <c r="C2038" s="329"/>
      <c r="D2038" s="376"/>
    </row>
    <row r="2039" spans="1:4">
      <c r="A2039" s="341"/>
      <c r="B2039" s="355" t="str">
        <f>B$53</f>
        <v>S2</v>
      </c>
      <c r="C2039" s="329"/>
      <c r="D2039" s="376"/>
    </row>
    <row r="2040" spans="1:4">
      <c r="A2040" s="341"/>
      <c r="B2040" s="355" t="str">
        <f>B$54</f>
        <v>S3</v>
      </c>
      <c r="C2040" s="329"/>
      <c r="D2040" s="376"/>
    </row>
    <row r="2041" spans="1:4">
      <c r="A2041" s="341"/>
      <c r="B2041" s="355" t="str">
        <f>B$55</f>
        <v>S4</v>
      </c>
      <c r="C2041" s="329"/>
      <c r="D2041" s="376"/>
    </row>
    <row r="2042" spans="1:4">
      <c r="A2042" s="354"/>
      <c r="B2042" s="368"/>
      <c r="D2042" s="333"/>
    </row>
    <row r="2043" spans="1:4">
      <c r="A2043" s="355" t="s">
        <v>1559</v>
      </c>
      <c r="B2043" s="331"/>
      <c r="C2043" s="329" t="s">
        <v>1558</v>
      </c>
      <c r="D2043" s="376"/>
    </row>
    <row r="2044" spans="1:4">
      <c r="A2044" s="366"/>
      <c r="B2044" s="367" t="s">
        <v>2246</v>
      </c>
      <c r="C2044" s="404" t="s">
        <v>126</v>
      </c>
      <c r="D2044" s="405"/>
    </row>
    <row r="2045" spans="1:4">
      <c r="A2045" s="341"/>
      <c r="B2045" s="355" t="str">
        <f>B$52</f>
        <v>S1</v>
      </c>
      <c r="C2045" s="329"/>
      <c r="D2045" s="376"/>
    </row>
    <row r="2046" spans="1:4">
      <c r="A2046" s="341"/>
      <c r="B2046" s="355" t="str">
        <f>B$53</f>
        <v>S2</v>
      </c>
      <c r="C2046" s="329"/>
      <c r="D2046" s="376"/>
    </row>
    <row r="2047" spans="1:4">
      <c r="A2047" s="341"/>
      <c r="B2047" s="355" t="str">
        <f>B$54</f>
        <v>S3</v>
      </c>
      <c r="C2047" s="329"/>
      <c r="D2047" s="376"/>
    </row>
    <row r="2048" spans="1:4">
      <c r="A2048" s="341"/>
      <c r="B2048" s="355" t="str">
        <f>B$55</f>
        <v>S4</v>
      </c>
      <c r="C2048" s="329"/>
      <c r="D2048" s="376"/>
    </row>
    <row r="2049" spans="1:4">
      <c r="A2049" s="354"/>
      <c r="B2049" s="368"/>
      <c r="D2049" s="333"/>
    </row>
    <row r="2050" spans="1:4">
      <c r="A2050" s="355" t="s">
        <v>1557</v>
      </c>
      <c r="B2050" s="331"/>
      <c r="C2050" s="329" t="s">
        <v>1556</v>
      </c>
      <c r="D2050" s="376"/>
    </row>
    <row r="2051" spans="1:4">
      <c r="A2051" s="366"/>
      <c r="B2051" s="367" t="s">
        <v>2246</v>
      </c>
      <c r="C2051" s="404" t="s">
        <v>126</v>
      </c>
      <c r="D2051" s="405"/>
    </row>
    <row r="2052" spans="1:4">
      <c r="A2052" s="341"/>
      <c r="B2052" s="355" t="str">
        <f>B$52</f>
        <v>S1</v>
      </c>
      <c r="C2052" s="329"/>
      <c r="D2052" s="376"/>
    </row>
    <row r="2053" spans="1:4">
      <c r="A2053" s="341"/>
      <c r="B2053" s="355" t="str">
        <f>B$53</f>
        <v>S2</v>
      </c>
      <c r="C2053" s="329"/>
      <c r="D2053" s="376"/>
    </row>
    <row r="2054" spans="1:4">
      <c r="A2054" s="341"/>
      <c r="B2054" s="355" t="str">
        <f>B$54</f>
        <v>S3</v>
      </c>
      <c r="C2054" s="329"/>
      <c r="D2054" s="376"/>
    </row>
    <row r="2055" spans="1:4">
      <c r="A2055" s="341"/>
      <c r="B2055" s="355" t="str">
        <f>B$55</f>
        <v>S4</v>
      </c>
      <c r="C2055" s="329"/>
      <c r="D2055" s="376"/>
    </row>
    <row r="2056" spans="1:4">
      <c r="A2056" s="354"/>
      <c r="B2056" s="368"/>
      <c r="D2056" s="333"/>
    </row>
    <row r="2057" spans="1:4" ht="51">
      <c r="A2057" s="344">
        <v>10.4</v>
      </c>
      <c r="B2057" s="343"/>
      <c r="C2057" s="345" t="s">
        <v>1555</v>
      </c>
      <c r="D2057" s="378"/>
    </row>
    <row r="2058" spans="1:4" ht="25.5">
      <c r="A2058" s="355" t="s">
        <v>1554</v>
      </c>
      <c r="B2058" s="331"/>
      <c r="C2058" s="329" t="s">
        <v>1553</v>
      </c>
      <c r="D2058" s="376"/>
    </row>
    <row r="2059" spans="1:4">
      <c r="A2059" s="366"/>
      <c r="B2059" s="367" t="s">
        <v>2246</v>
      </c>
      <c r="C2059" s="404" t="s">
        <v>126</v>
      </c>
      <c r="D2059" s="405"/>
    </row>
    <row r="2060" spans="1:4">
      <c r="A2060" s="341"/>
      <c r="B2060" s="355" t="str">
        <f>B$52</f>
        <v>S1</v>
      </c>
      <c r="C2060" s="329"/>
      <c r="D2060" s="376"/>
    </row>
    <row r="2061" spans="1:4">
      <c r="A2061" s="341"/>
      <c r="B2061" s="355" t="str">
        <f>B$53</f>
        <v>S2</v>
      </c>
      <c r="C2061" s="329"/>
      <c r="D2061" s="376"/>
    </row>
    <row r="2062" spans="1:4">
      <c r="A2062" s="341"/>
      <c r="B2062" s="355" t="str">
        <f>B$54</f>
        <v>S3</v>
      </c>
      <c r="C2062" s="329"/>
      <c r="D2062" s="376"/>
    </row>
    <row r="2063" spans="1:4">
      <c r="A2063" s="341"/>
      <c r="B2063" s="355" t="str">
        <f>B$55</f>
        <v>S4</v>
      </c>
      <c r="C2063" s="329"/>
      <c r="D2063" s="376"/>
    </row>
    <row r="2064" spans="1:4">
      <c r="A2064" s="354"/>
      <c r="B2064" s="368"/>
      <c r="D2064" s="333"/>
    </row>
    <row r="2065" spans="1:4" ht="25.5">
      <c r="A2065" s="341" t="s">
        <v>1552</v>
      </c>
      <c r="B2065" s="355"/>
      <c r="C2065" s="329" t="s">
        <v>1551</v>
      </c>
      <c r="D2065" s="376"/>
    </row>
    <row r="2066" spans="1:4">
      <c r="A2066" s="366"/>
      <c r="B2066" s="367" t="s">
        <v>2246</v>
      </c>
      <c r="C2066" s="404" t="s">
        <v>126</v>
      </c>
      <c r="D2066" s="405"/>
    </row>
    <row r="2067" spans="1:4">
      <c r="A2067" s="341"/>
      <c r="B2067" s="355" t="str">
        <f>B$52</f>
        <v>S1</v>
      </c>
      <c r="C2067" s="329"/>
      <c r="D2067" s="376"/>
    </row>
    <row r="2068" spans="1:4">
      <c r="A2068" s="341"/>
      <c r="B2068" s="355" t="str">
        <f>B$53</f>
        <v>S2</v>
      </c>
      <c r="C2068" s="329"/>
      <c r="D2068" s="376"/>
    </row>
    <row r="2069" spans="1:4">
      <c r="A2069" s="341"/>
      <c r="B2069" s="355" t="str">
        <f>B$54</f>
        <v>S3</v>
      </c>
      <c r="C2069" s="329"/>
      <c r="D2069" s="376"/>
    </row>
    <row r="2070" spans="1:4">
      <c r="A2070" s="341"/>
      <c r="B2070" s="355" t="str">
        <f>B$55</f>
        <v>S4</v>
      </c>
      <c r="C2070" s="329"/>
      <c r="D2070" s="376"/>
    </row>
    <row r="2071" spans="1:4">
      <c r="A2071" s="354"/>
      <c r="B2071" s="368"/>
      <c r="D2071" s="333"/>
    </row>
    <row r="2072" spans="1:4" ht="25.5">
      <c r="A2072" s="341" t="s">
        <v>1550</v>
      </c>
      <c r="B2072" s="355"/>
      <c r="C2072" s="329" t="s">
        <v>1549</v>
      </c>
      <c r="D2072" s="376"/>
    </row>
    <row r="2073" spans="1:4">
      <c r="A2073" s="366"/>
      <c r="B2073" s="367" t="s">
        <v>2246</v>
      </c>
      <c r="C2073" s="404" t="s">
        <v>126</v>
      </c>
      <c r="D2073" s="405"/>
    </row>
    <row r="2074" spans="1:4">
      <c r="A2074" s="341"/>
      <c r="B2074" s="355" t="str">
        <f>B$52</f>
        <v>S1</v>
      </c>
      <c r="C2074" s="329"/>
      <c r="D2074" s="376"/>
    </row>
    <row r="2075" spans="1:4">
      <c r="A2075" s="341"/>
      <c r="B2075" s="355" t="str">
        <f>B$53</f>
        <v>S2</v>
      </c>
      <c r="C2075" s="329"/>
      <c r="D2075" s="376"/>
    </row>
    <row r="2076" spans="1:4">
      <c r="A2076" s="341"/>
      <c r="B2076" s="355" t="str">
        <f>B$54</f>
        <v>S3</v>
      </c>
      <c r="C2076" s="329"/>
      <c r="D2076" s="376"/>
    </row>
    <row r="2077" spans="1:4">
      <c r="A2077" s="341"/>
      <c r="B2077" s="355" t="str">
        <f>B$55</f>
        <v>S4</v>
      </c>
      <c r="C2077" s="329"/>
      <c r="D2077" s="376"/>
    </row>
    <row r="2078" spans="1:4">
      <c r="A2078" s="354"/>
      <c r="B2078" s="368"/>
      <c r="D2078" s="333"/>
    </row>
    <row r="2079" spans="1:4" ht="25.5">
      <c r="A2079" s="341" t="s">
        <v>1548</v>
      </c>
      <c r="B2079" s="355"/>
      <c r="C2079" s="329" t="s">
        <v>1547</v>
      </c>
      <c r="D2079" s="376"/>
    </row>
    <row r="2080" spans="1:4">
      <c r="A2080" s="366"/>
      <c r="B2080" s="367" t="s">
        <v>2246</v>
      </c>
      <c r="C2080" s="404" t="s">
        <v>126</v>
      </c>
      <c r="D2080" s="405"/>
    </row>
    <row r="2081" spans="1:4">
      <c r="A2081" s="341"/>
      <c r="B2081" s="355" t="str">
        <f>B$52</f>
        <v>S1</v>
      </c>
      <c r="C2081" s="329"/>
      <c r="D2081" s="376"/>
    </row>
    <row r="2082" spans="1:4">
      <c r="A2082" s="341"/>
      <c r="B2082" s="355" t="str">
        <f>B$53</f>
        <v>S2</v>
      </c>
      <c r="C2082" s="329"/>
      <c r="D2082" s="376"/>
    </row>
    <row r="2083" spans="1:4">
      <c r="A2083" s="341"/>
      <c r="B2083" s="355" t="str">
        <f>B$54</f>
        <v>S3</v>
      </c>
      <c r="C2083" s="329"/>
      <c r="D2083" s="376"/>
    </row>
    <row r="2084" spans="1:4">
      <c r="A2084" s="341"/>
      <c r="B2084" s="355" t="str">
        <f>B$55</f>
        <v>S4</v>
      </c>
      <c r="C2084" s="329"/>
      <c r="D2084" s="376"/>
    </row>
    <row r="2085" spans="1:4">
      <c r="A2085" s="354"/>
      <c r="B2085" s="368"/>
      <c r="D2085" s="333"/>
    </row>
    <row r="2086" spans="1:4" ht="25.5">
      <c r="A2086" s="343">
        <v>10.5</v>
      </c>
      <c r="B2086" s="344"/>
      <c r="C2086" s="345" t="s">
        <v>1546</v>
      </c>
      <c r="D2086" s="378"/>
    </row>
    <row r="2087" spans="1:4" ht="25.5">
      <c r="A2087" s="341" t="s">
        <v>1545</v>
      </c>
      <c r="B2087" s="355"/>
      <c r="C2087" s="329" t="s">
        <v>1544</v>
      </c>
      <c r="D2087" s="376"/>
    </row>
    <row r="2088" spans="1:4">
      <c r="A2088" s="366"/>
      <c r="B2088" s="367" t="s">
        <v>2246</v>
      </c>
      <c r="C2088" s="404" t="s">
        <v>126</v>
      </c>
      <c r="D2088" s="405"/>
    </row>
    <row r="2089" spans="1:4">
      <c r="A2089" s="341"/>
      <c r="B2089" s="355" t="str">
        <f>B$52</f>
        <v>S1</v>
      </c>
      <c r="C2089" s="329"/>
      <c r="D2089" s="376"/>
    </row>
    <row r="2090" spans="1:4">
      <c r="A2090" s="341"/>
      <c r="B2090" s="355" t="str">
        <f>B$53</f>
        <v>S2</v>
      </c>
      <c r="C2090" s="329"/>
      <c r="D2090" s="376"/>
    </row>
    <row r="2091" spans="1:4">
      <c r="A2091" s="341"/>
      <c r="B2091" s="355" t="str">
        <f>B$54</f>
        <v>S3</v>
      </c>
      <c r="C2091" s="329"/>
      <c r="D2091" s="376"/>
    </row>
    <row r="2092" spans="1:4">
      <c r="A2092" s="341"/>
      <c r="B2092" s="355" t="str">
        <f>B$55</f>
        <v>S4</v>
      </c>
      <c r="C2092" s="329"/>
      <c r="D2092" s="376"/>
    </row>
    <row r="2093" spans="1:4">
      <c r="A2093" s="354"/>
      <c r="B2093" s="368"/>
      <c r="D2093" s="333"/>
    </row>
    <row r="2094" spans="1:4" ht="25.5">
      <c r="A2094" s="341" t="s">
        <v>1543</v>
      </c>
      <c r="B2094" s="355"/>
      <c r="C2094" s="329" t="s">
        <v>1542</v>
      </c>
      <c r="D2094" s="376"/>
    </row>
    <row r="2095" spans="1:4">
      <c r="A2095" s="366"/>
      <c r="B2095" s="367" t="s">
        <v>2246</v>
      </c>
      <c r="C2095" s="404" t="s">
        <v>126</v>
      </c>
      <c r="D2095" s="405"/>
    </row>
    <row r="2096" spans="1:4">
      <c r="A2096" s="341"/>
      <c r="B2096" s="355" t="str">
        <f>B$52</f>
        <v>S1</v>
      </c>
      <c r="C2096" s="329"/>
      <c r="D2096" s="376"/>
    </row>
    <row r="2097" spans="1:4">
      <c r="A2097" s="341"/>
      <c r="B2097" s="355" t="str">
        <f>B$53</f>
        <v>S2</v>
      </c>
      <c r="C2097" s="329"/>
      <c r="D2097" s="376"/>
    </row>
    <row r="2098" spans="1:4">
      <c r="A2098" s="341"/>
      <c r="B2098" s="355" t="str">
        <f>B$54</f>
        <v>S3</v>
      </c>
      <c r="C2098" s="329"/>
      <c r="D2098" s="376"/>
    </row>
    <row r="2099" spans="1:4">
      <c r="A2099" s="341"/>
      <c r="B2099" s="355" t="str">
        <f>B$55</f>
        <v>S4</v>
      </c>
      <c r="C2099" s="329"/>
      <c r="D2099" s="376"/>
    </row>
    <row r="2100" spans="1:4">
      <c r="A2100" s="354"/>
      <c r="B2100" s="368"/>
      <c r="D2100" s="333"/>
    </row>
    <row r="2101" spans="1:4" ht="38.25">
      <c r="A2101" s="343">
        <v>10.6</v>
      </c>
      <c r="B2101" s="344"/>
      <c r="C2101" s="345" t="s">
        <v>1541</v>
      </c>
      <c r="D2101" s="378"/>
    </row>
    <row r="2102" spans="1:4">
      <c r="A2102" s="341" t="s">
        <v>1540</v>
      </c>
      <c r="B2102" s="355"/>
      <c r="C2102" s="329" t="s">
        <v>1539</v>
      </c>
      <c r="D2102" s="376"/>
    </row>
    <row r="2103" spans="1:4">
      <c r="A2103" s="366"/>
      <c r="B2103" s="367" t="s">
        <v>2246</v>
      </c>
      <c r="C2103" s="404" t="s">
        <v>126</v>
      </c>
      <c r="D2103" s="405"/>
    </row>
    <row r="2104" spans="1:4">
      <c r="A2104" s="341"/>
      <c r="B2104" s="355" t="str">
        <f>B$52</f>
        <v>S1</v>
      </c>
      <c r="C2104" s="329"/>
      <c r="D2104" s="376"/>
    </row>
    <row r="2105" spans="1:4">
      <c r="A2105" s="341"/>
      <c r="B2105" s="355" t="str">
        <f>B$53</f>
        <v>S2</v>
      </c>
      <c r="C2105" s="329"/>
      <c r="D2105" s="376"/>
    </row>
    <row r="2106" spans="1:4">
      <c r="A2106" s="341"/>
      <c r="B2106" s="355" t="str">
        <f>B$54</f>
        <v>S3</v>
      </c>
      <c r="C2106" s="329"/>
      <c r="D2106" s="376"/>
    </row>
    <row r="2107" spans="1:4">
      <c r="A2107" s="341"/>
      <c r="B2107" s="355" t="str">
        <f>B$55</f>
        <v>S4</v>
      </c>
      <c r="C2107" s="329"/>
      <c r="D2107" s="376"/>
    </row>
    <row r="2108" spans="1:4">
      <c r="A2108" s="354"/>
      <c r="B2108" s="368"/>
      <c r="D2108" s="333"/>
    </row>
    <row r="2109" spans="1:4" ht="25.5">
      <c r="A2109" s="341" t="s">
        <v>1538</v>
      </c>
      <c r="B2109" s="355"/>
      <c r="C2109" s="329" t="s">
        <v>1537</v>
      </c>
      <c r="D2109" s="376"/>
    </row>
    <row r="2110" spans="1:4">
      <c r="A2110" s="366"/>
      <c r="B2110" s="367" t="s">
        <v>2246</v>
      </c>
      <c r="C2110" s="404" t="s">
        <v>126</v>
      </c>
      <c r="D2110" s="405"/>
    </row>
    <row r="2111" spans="1:4">
      <c r="A2111" s="341"/>
      <c r="B2111" s="355" t="str">
        <f>B$52</f>
        <v>S1</v>
      </c>
      <c r="C2111" s="329"/>
      <c r="D2111" s="376"/>
    </row>
    <row r="2112" spans="1:4">
      <c r="A2112" s="341"/>
      <c r="B2112" s="355" t="str">
        <f>B$53</f>
        <v>S2</v>
      </c>
      <c r="C2112" s="329"/>
      <c r="D2112" s="376"/>
    </row>
    <row r="2113" spans="1:4">
      <c r="A2113" s="341"/>
      <c r="B2113" s="355" t="str">
        <f>B$54</f>
        <v>S3</v>
      </c>
      <c r="C2113" s="329"/>
      <c r="D2113" s="376"/>
    </row>
    <row r="2114" spans="1:4">
      <c r="A2114" s="341"/>
      <c r="B2114" s="355" t="str">
        <f>B$55</f>
        <v>S4</v>
      </c>
      <c r="C2114" s="329"/>
      <c r="D2114" s="376"/>
    </row>
    <row r="2115" spans="1:4">
      <c r="A2115" s="354"/>
      <c r="B2115" s="368"/>
      <c r="D2115" s="333"/>
    </row>
    <row r="2116" spans="1:4">
      <c r="A2116" s="341" t="s">
        <v>1536</v>
      </c>
      <c r="B2116" s="355"/>
      <c r="C2116" s="329" t="s">
        <v>1535</v>
      </c>
      <c r="D2116" s="376"/>
    </row>
    <row r="2117" spans="1:4">
      <c r="A2117" s="366"/>
      <c r="B2117" s="367" t="s">
        <v>2246</v>
      </c>
      <c r="C2117" s="404" t="s">
        <v>126</v>
      </c>
      <c r="D2117" s="405"/>
    </row>
    <row r="2118" spans="1:4">
      <c r="A2118" s="341"/>
      <c r="B2118" s="355" t="str">
        <f>B$52</f>
        <v>S1</v>
      </c>
      <c r="C2118" s="329"/>
      <c r="D2118" s="376"/>
    </row>
    <row r="2119" spans="1:4">
      <c r="A2119" s="341"/>
      <c r="B2119" s="355" t="str">
        <f>B$53</f>
        <v>S2</v>
      </c>
      <c r="C2119" s="329"/>
      <c r="D2119" s="376"/>
    </row>
    <row r="2120" spans="1:4">
      <c r="A2120" s="341"/>
      <c r="B2120" s="355" t="str">
        <f>B$54</f>
        <v>S3</v>
      </c>
      <c r="C2120" s="329"/>
      <c r="D2120" s="376"/>
    </row>
    <row r="2121" spans="1:4">
      <c r="A2121" s="341"/>
      <c r="B2121" s="355" t="str">
        <f>B$55</f>
        <v>S4</v>
      </c>
      <c r="C2121" s="329"/>
      <c r="D2121" s="376"/>
    </row>
    <row r="2122" spans="1:4">
      <c r="A2122" s="354"/>
      <c r="B2122" s="368"/>
      <c r="D2122" s="333"/>
    </row>
    <row r="2123" spans="1:4" ht="51">
      <c r="A2123" s="343">
        <v>10.7</v>
      </c>
      <c r="B2123" s="344"/>
      <c r="C2123" s="345" t="s">
        <v>1534</v>
      </c>
      <c r="D2123" s="378"/>
    </row>
    <row r="2124" spans="1:4">
      <c r="A2124" s="341" t="s">
        <v>1533</v>
      </c>
      <c r="B2124" s="355"/>
      <c r="C2124" s="329" t="s">
        <v>1532</v>
      </c>
      <c r="D2124" s="376"/>
    </row>
    <row r="2125" spans="1:4">
      <c r="A2125" s="366"/>
      <c r="B2125" s="367" t="s">
        <v>2246</v>
      </c>
      <c r="C2125" s="404" t="s">
        <v>126</v>
      </c>
      <c r="D2125" s="405"/>
    </row>
    <row r="2126" spans="1:4">
      <c r="A2126" s="341"/>
      <c r="B2126" s="355" t="str">
        <f>B$52</f>
        <v>S1</v>
      </c>
      <c r="C2126" s="329"/>
      <c r="D2126" s="376"/>
    </row>
    <row r="2127" spans="1:4">
      <c r="A2127" s="341"/>
      <c r="B2127" s="355" t="str">
        <f>B$53</f>
        <v>S2</v>
      </c>
      <c r="C2127" s="329"/>
      <c r="D2127" s="376"/>
    </row>
    <row r="2128" spans="1:4">
      <c r="A2128" s="341"/>
      <c r="B2128" s="355" t="str">
        <f>B$54</f>
        <v>S3</v>
      </c>
      <c r="C2128" s="329"/>
      <c r="D2128" s="376"/>
    </row>
    <row r="2129" spans="1:4">
      <c r="A2129" s="341"/>
      <c r="B2129" s="355" t="str">
        <f>B$55</f>
        <v>S4</v>
      </c>
      <c r="C2129" s="329"/>
      <c r="D2129" s="376"/>
    </row>
    <row r="2130" spans="1:4">
      <c r="A2130" s="354"/>
      <c r="B2130" s="368"/>
      <c r="D2130" s="333"/>
    </row>
    <row r="2131" spans="1:4">
      <c r="A2131" s="341" t="s">
        <v>1531</v>
      </c>
      <c r="B2131" s="355"/>
      <c r="C2131" s="329" t="s">
        <v>1530</v>
      </c>
      <c r="D2131" s="376"/>
    </row>
    <row r="2132" spans="1:4">
      <c r="A2132" s="366"/>
      <c r="B2132" s="367" t="s">
        <v>2246</v>
      </c>
      <c r="C2132" s="404" t="s">
        <v>126</v>
      </c>
      <c r="D2132" s="405"/>
    </row>
    <row r="2133" spans="1:4">
      <c r="A2133" s="341"/>
      <c r="B2133" s="355" t="str">
        <f>B$52</f>
        <v>S1</v>
      </c>
      <c r="C2133" s="329"/>
      <c r="D2133" s="376"/>
    </row>
    <row r="2134" spans="1:4">
      <c r="A2134" s="341"/>
      <c r="B2134" s="355" t="str">
        <f>B$53</f>
        <v>S2</v>
      </c>
      <c r="C2134" s="329"/>
      <c r="D2134" s="376"/>
    </row>
    <row r="2135" spans="1:4">
      <c r="A2135" s="341"/>
      <c r="B2135" s="355" t="str">
        <f>B$54</f>
        <v>S3</v>
      </c>
      <c r="C2135" s="329"/>
      <c r="D2135" s="376"/>
    </row>
    <row r="2136" spans="1:4">
      <c r="A2136" s="341"/>
      <c r="B2136" s="355" t="str">
        <f>B$55</f>
        <v>S4</v>
      </c>
      <c r="C2136" s="329"/>
      <c r="D2136" s="376"/>
    </row>
    <row r="2137" spans="1:4">
      <c r="A2137" s="354"/>
      <c r="B2137" s="368"/>
      <c r="D2137" s="333"/>
    </row>
    <row r="2138" spans="1:4">
      <c r="A2138" s="341" t="s">
        <v>1529</v>
      </c>
      <c r="B2138" s="355"/>
      <c r="C2138" s="329" t="s">
        <v>1528</v>
      </c>
      <c r="D2138" s="376"/>
    </row>
    <row r="2139" spans="1:4">
      <c r="A2139" s="366"/>
      <c r="B2139" s="367" t="s">
        <v>2246</v>
      </c>
      <c r="C2139" s="404" t="s">
        <v>126</v>
      </c>
      <c r="D2139" s="405"/>
    </row>
    <row r="2140" spans="1:4">
      <c r="A2140" s="341"/>
      <c r="B2140" s="355" t="str">
        <f>B$52</f>
        <v>S1</v>
      </c>
      <c r="C2140" s="329"/>
      <c r="D2140" s="376"/>
    </row>
    <row r="2141" spans="1:4">
      <c r="A2141" s="341"/>
      <c r="B2141" s="355" t="str">
        <f>B$53</f>
        <v>S2</v>
      </c>
      <c r="C2141" s="329"/>
      <c r="D2141" s="376"/>
    </row>
    <row r="2142" spans="1:4">
      <c r="A2142" s="341"/>
      <c r="B2142" s="355" t="str">
        <f>B$54</f>
        <v>S3</v>
      </c>
      <c r="C2142" s="329"/>
      <c r="D2142" s="376"/>
    </row>
    <row r="2143" spans="1:4">
      <c r="A2143" s="341"/>
      <c r="B2143" s="355" t="str">
        <f>B$55</f>
        <v>S4</v>
      </c>
      <c r="C2143" s="329"/>
      <c r="D2143" s="376"/>
    </row>
    <row r="2144" spans="1:4">
      <c r="A2144" s="354"/>
      <c r="B2144" s="368"/>
      <c r="D2144" s="333"/>
    </row>
    <row r="2145" spans="1:4">
      <c r="A2145" s="341" t="s">
        <v>1527</v>
      </c>
      <c r="B2145" s="355"/>
      <c r="C2145" s="329" t="s">
        <v>1526</v>
      </c>
      <c r="D2145" s="376"/>
    </row>
    <row r="2146" spans="1:4">
      <c r="A2146" s="366"/>
      <c r="B2146" s="367" t="s">
        <v>2246</v>
      </c>
      <c r="C2146" s="404" t="s">
        <v>126</v>
      </c>
      <c r="D2146" s="405"/>
    </row>
    <row r="2147" spans="1:4">
      <c r="A2147" s="341"/>
      <c r="B2147" s="355" t="str">
        <f>B$52</f>
        <v>S1</v>
      </c>
      <c r="C2147" s="329"/>
      <c r="D2147" s="376"/>
    </row>
    <row r="2148" spans="1:4">
      <c r="A2148" s="341"/>
      <c r="B2148" s="355" t="str">
        <f>B$53</f>
        <v>S2</v>
      </c>
      <c r="C2148" s="329"/>
      <c r="D2148" s="376"/>
    </row>
    <row r="2149" spans="1:4">
      <c r="A2149" s="341"/>
      <c r="B2149" s="355" t="str">
        <f>B$54</f>
        <v>S3</v>
      </c>
      <c r="C2149" s="329"/>
      <c r="D2149" s="376"/>
    </row>
    <row r="2150" spans="1:4">
      <c r="A2150" s="341"/>
      <c r="B2150" s="355" t="str">
        <f>B$55</f>
        <v>S4</v>
      </c>
      <c r="C2150" s="329"/>
      <c r="D2150" s="376"/>
    </row>
    <row r="2151" spans="1:4">
      <c r="A2151" s="354"/>
      <c r="B2151" s="368"/>
      <c r="D2151" s="333"/>
    </row>
    <row r="2152" spans="1:4" ht="63.75">
      <c r="A2152" s="341" t="s">
        <v>1525</v>
      </c>
      <c r="B2152" s="355"/>
      <c r="C2152" s="329" t="s">
        <v>1524</v>
      </c>
      <c r="D2152" s="376"/>
    </row>
    <row r="2153" spans="1:4">
      <c r="A2153" s="366"/>
      <c r="B2153" s="367" t="s">
        <v>2246</v>
      </c>
      <c r="C2153" s="404" t="s">
        <v>126</v>
      </c>
      <c r="D2153" s="405"/>
    </row>
    <row r="2154" spans="1:4">
      <c r="A2154" s="341"/>
      <c r="B2154" s="355" t="str">
        <f>B$52</f>
        <v>S1</v>
      </c>
      <c r="C2154" s="329"/>
      <c r="D2154" s="376"/>
    </row>
    <row r="2155" spans="1:4">
      <c r="A2155" s="341"/>
      <c r="B2155" s="355" t="str">
        <f>B$53</f>
        <v>S2</v>
      </c>
      <c r="C2155" s="329"/>
      <c r="D2155" s="376"/>
    </row>
    <row r="2156" spans="1:4">
      <c r="A2156" s="341"/>
      <c r="B2156" s="355" t="str">
        <f>B$54</f>
        <v>S3</v>
      </c>
      <c r="C2156" s="329"/>
      <c r="D2156" s="376"/>
    </row>
    <row r="2157" spans="1:4">
      <c r="A2157" s="341"/>
      <c r="B2157" s="355" t="str">
        <f>B$55</f>
        <v>S4</v>
      </c>
      <c r="C2157" s="329"/>
      <c r="D2157" s="376"/>
    </row>
    <row r="2158" spans="1:4">
      <c r="A2158" s="354"/>
      <c r="B2158" s="368"/>
      <c r="D2158" s="333"/>
    </row>
    <row r="2159" spans="1:4" ht="76.5">
      <c r="A2159" s="343">
        <v>10.8</v>
      </c>
      <c r="B2159" s="344"/>
      <c r="C2159" s="345" t="s">
        <v>1523</v>
      </c>
      <c r="D2159" s="378"/>
    </row>
    <row r="2160" spans="1:4">
      <c r="A2160" s="341" t="s">
        <v>1522</v>
      </c>
      <c r="B2160" s="355"/>
      <c r="C2160" s="329" t="s">
        <v>1521</v>
      </c>
      <c r="D2160" s="376"/>
    </row>
    <row r="2161" spans="1:4">
      <c r="A2161" s="366"/>
      <c r="B2161" s="367" t="s">
        <v>2246</v>
      </c>
      <c r="C2161" s="404" t="s">
        <v>126</v>
      </c>
      <c r="D2161" s="405"/>
    </row>
    <row r="2162" spans="1:4">
      <c r="A2162" s="341"/>
      <c r="B2162" s="355" t="str">
        <f>B$52</f>
        <v>S1</v>
      </c>
      <c r="C2162" s="329"/>
      <c r="D2162" s="376"/>
    </row>
    <row r="2163" spans="1:4">
      <c r="A2163" s="341"/>
      <c r="B2163" s="355" t="str">
        <f>B$53</f>
        <v>S2</v>
      </c>
      <c r="C2163" s="329"/>
      <c r="D2163" s="376"/>
    </row>
    <row r="2164" spans="1:4">
      <c r="A2164" s="341"/>
      <c r="B2164" s="355" t="str">
        <f>B$54</f>
        <v>S3</v>
      </c>
      <c r="C2164" s="329"/>
      <c r="D2164" s="376"/>
    </row>
    <row r="2165" spans="1:4">
      <c r="A2165" s="341"/>
      <c r="B2165" s="355" t="str">
        <f>B$55</f>
        <v>S4</v>
      </c>
      <c r="C2165" s="329"/>
      <c r="D2165" s="376"/>
    </row>
    <row r="2166" spans="1:4">
      <c r="A2166" s="354"/>
      <c r="B2166" s="368"/>
      <c r="D2166" s="333"/>
    </row>
    <row r="2167" spans="1:4" ht="25.5">
      <c r="A2167" s="341" t="s">
        <v>1520</v>
      </c>
      <c r="B2167" s="355"/>
      <c r="C2167" s="329" t="s">
        <v>1519</v>
      </c>
      <c r="D2167" s="376"/>
    </row>
    <row r="2168" spans="1:4">
      <c r="A2168" s="366"/>
      <c r="B2168" s="367" t="s">
        <v>2246</v>
      </c>
      <c r="C2168" s="404" t="s">
        <v>126</v>
      </c>
      <c r="D2168" s="405"/>
    </row>
    <row r="2169" spans="1:4">
      <c r="A2169" s="341"/>
      <c r="B2169" s="355" t="str">
        <f>B$52</f>
        <v>S1</v>
      </c>
      <c r="C2169" s="329"/>
      <c r="D2169" s="376"/>
    </row>
    <row r="2170" spans="1:4">
      <c r="A2170" s="341"/>
      <c r="B2170" s="355" t="str">
        <f>B$53</f>
        <v>S2</v>
      </c>
      <c r="C2170" s="329"/>
      <c r="D2170" s="376"/>
    </row>
    <row r="2171" spans="1:4">
      <c r="A2171" s="341"/>
      <c r="B2171" s="355" t="str">
        <f>B$54</f>
        <v>S3</v>
      </c>
      <c r="C2171" s="329"/>
      <c r="D2171" s="376"/>
    </row>
    <row r="2172" spans="1:4">
      <c r="A2172" s="341"/>
      <c r="B2172" s="355" t="str">
        <f>B$55</f>
        <v>S4</v>
      </c>
      <c r="C2172" s="329"/>
      <c r="D2172" s="376"/>
    </row>
    <row r="2173" spans="1:4">
      <c r="A2173" s="354"/>
      <c r="B2173" s="368"/>
      <c r="D2173" s="333"/>
    </row>
    <row r="2174" spans="1:4" ht="25.5">
      <c r="A2174" s="341" t="s">
        <v>1518</v>
      </c>
      <c r="B2174" s="355"/>
      <c r="C2174" s="329" t="s">
        <v>1517</v>
      </c>
      <c r="D2174" s="376"/>
    </row>
    <row r="2175" spans="1:4">
      <c r="A2175" s="366"/>
      <c r="B2175" s="367" t="s">
        <v>2246</v>
      </c>
      <c r="C2175" s="404" t="s">
        <v>126</v>
      </c>
      <c r="D2175" s="405"/>
    </row>
    <row r="2176" spans="1:4">
      <c r="A2176" s="341"/>
      <c r="B2176" s="355" t="str">
        <f>B$52</f>
        <v>S1</v>
      </c>
      <c r="C2176" s="329"/>
      <c r="D2176" s="376"/>
    </row>
    <row r="2177" spans="1:4">
      <c r="A2177" s="341"/>
      <c r="B2177" s="355" t="str">
        <f>B$53</f>
        <v>S2</v>
      </c>
      <c r="C2177" s="329"/>
      <c r="D2177" s="376"/>
    </row>
    <row r="2178" spans="1:4">
      <c r="A2178" s="341"/>
      <c r="B2178" s="355" t="str">
        <f>B$54</f>
        <v>S3</v>
      </c>
      <c r="C2178" s="329"/>
      <c r="D2178" s="376"/>
    </row>
    <row r="2179" spans="1:4">
      <c r="A2179" s="341"/>
      <c r="B2179" s="355" t="str">
        <f>B$55</f>
        <v>S4</v>
      </c>
      <c r="C2179" s="329"/>
      <c r="D2179" s="376"/>
    </row>
    <row r="2180" spans="1:4">
      <c r="A2180" s="354"/>
      <c r="B2180" s="368"/>
      <c r="D2180" s="333"/>
    </row>
    <row r="2181" spans="1:4" ht="38.25">
      <c r="A2181" s="341" t="s">
        <v>1516</v>
      </c>
      <c r="B2181" s="355"/>
      <c r="C2181" s="347" t="s">
        <v>2728</v>
      </c>
      <c r="D2181" s="376"/>
    </row>
    <row r="2182" spans="1:4">
      <c r="A2182" s="366"/>
      <c r="B2182" s="367" t="s">
        <v>2246</v>
      </c>
      <c r="C2182" s="408" t="s">
        <v>126</v>
      </c>
      <c r="D2182" s="405"/>
    </row>
    <row r="2183" spans="1:4">
      <c r="A2183" s="341"/>
      <c r="B2183" s="355" t="str">
        <f>B$52</f>
        <v>S1</v>
      </c>
      <c r="C2183" s="347"/>
      <c r="D2183" s="376"/>
    </row>
    <row r="2184" spans="1:4">
      <c r="A2184" s="341"/>
      <c r="B2184" s="355" t="str">
        <f>B$53</f>
        <v>S2</v>
      </c>
      <c r="C2184" s="347"/>
      <c r="D2184" s="376"/>
    </row>
    <row r="2185" spans="1:4">
      <c r="A2185" s="341"/>
      <c r="B2185" s="355" t="str">
        <f>B$54</f>
        <v>S3</v>
      </c>
      <c r="C2185" s="347"/>
      <c r="D2185" s="376"/>
    </row>
    <row r="2186" spans="1:4">
      <c r="A2186" s="341"/>
      <c r="B2186" s="355" t="str">
        <f>B$55</f>
        <v>S4</v>
      </c>
      <c r="C2186" s="347"/>
      <c r="D2186" s="376"/>
    </row>
    <row r="2187" spans="1:4">
      <c r="A2187" s="354"/>
      <c r="B2187" s="368"/>
      <c r="C2187" s="396"/>
      <c r="D2187" s="333"/>
    </row>
    <row r="2188" spans="1:4" ht="38.25">
      <c r="A2188" s="343">
        <v>10.9</v>
      </c>
      <c r="B2188" s="344"/>
      <c r="C2188" s="345" t="s">
        <v>1515</v>
      </c>
      <c r="D2188" s="378"/>
    </row>
    <row r="2189" spans="1:4" ht="25.5">
      <c r="A2189" s="341" t="s">
        <v>1514</v>
      </c>
      <c r="B2189" s="355"/>
      <c r="C2189" s="329" t="s">
        <v>1513</v>
      </c>
      <c r="D2189" s="376"/>
    </row>
    <row r="2190" spans="1:4">
      <c r="A2190" s="366"/>
      <c r="B2190" s="367" t="s">
        <v>2246</v>
      </c>
      <c r="C2190" s="404" t="s">
        <v>126</v>
      </c>
      <c r="D2190" s="405"/>
    </row>
    <row r="2191" spans="1:4">
      <c r="A2191" s="341"/>
      <c r="B2191" s="355" t="str">
        <f>B$52</f>
        <v>S1</v>
      </c>
      <c r="C2191" s="329"/>
      <c r="D2191" s="376"/>
    </row>
    <row r="2192" spans="1:4">
      <c r="A2192" s="341"/>
      <c r="B2192" s="355" t="str">
        <f>B$53</f>
        <v>S2</v>
      </c>
      <c r="C2192" s="329"/>
      <c r="D2192" s="376"/>
    </row>
    <row r="2193" spans="1:4">
      <c r="A2193" s="341"/>
      <c r="B2193" s="355" t="str">
        <f>B$54</f>
        <v>S3</v>
      </c>
      <c r="C2193" s="329"/>
      <c r="D2193" s="376"/>
    </row>
    <row r="2194" spans="1:4">
      <c r="A2194" s="341"/>
      <c r="B2194" s="355" t="str">
        <f>B$55</f>
        <v>S4</v>
      </c>
      <c r="C2194" s="329"/>
      <c r="D2194" s="376"/>
    </row>
  </sheetData>
  <mergeCells count="4">
    <mergeCell ref="A741:A743"/>
    <mergeCell ref="B741:B743"/>
    <mergeCell ref="C741:C743"/>
    <mergeCell ref="D741:D743"/>
  </mergeCells>
  <pageMargins left="0.75" right="0.75" top="1" bottom="1" header="0.5" footer="0.5"/>
  <pageSetup paperSize="9" scale="53"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I19"/>
  <sheetViews>
    <sheetView zoomScaleNormal="100" zoomScaleSheetLayoutView="70" workbookViewId="0">
      <selection activeCell="H17" sqref="H17"/>
    </sheetView>
  </sheetViews>
  <sheetFormatPr defaultColWidth="9.140625" defaultRowHeight="14.25"/>
  <cols>
    <col min="1" max="2" width="12.7109375" style="274" customWidth="1"/>
    <col min="3" max="3" width="11.140625" style="274" customWidth="1"/>
    <col min="4" max="4" width="12.7109375" style="274" customWidth="1"/>
    <col min="5" max="5" width="7.42578125" style="287" customWidth="1"/>
    <col min="6" max="6" width="9.28515625" style="287" customWidth="1"/>
    <col min="7" max="7" width="42" style="287" customWidth="1"/>
    <col min="8" max="8" width="35.7109375" style="274" customWidth="1"/>
    <col min="9" max="9" width="5.85546875" style="290" customWidth="1"/>
    <col min="10" max="16384" width="9.140625" style="287"/>
  </cols>
  <sheetData>
    <row r="1" spans="1:9" ht="15" customHeight="1">
      <c r="A1" s="470" t="s">
        <v>1245</v>
      </c>
      <c r="B1" s="471"/>
      <c r="C1" s="471"/>
      <c r="D1" s="471"/>
      <c r="E1" s="471"/>
      <c r="F1" s="471"/>
      <c r="G1" s="471"/>
      <c r="H1" s="472"/>
      <c r="I1" s="291"/>
    </row>
    <row r="2" spans="1:9" ht="76.5" customHeight="1">
      <c r="A2" s="292" t="s">
        <v>2564</v>
      </c>
      <c r="B2" s="292" t="s">
        <v>1217</v>
      </c>
      <c r="C2" s="292" t="s">
        <v>1218</v>
      </c>
      <c r="D2" s="292" t="s">
        <v>1219</v>
      </c>
      <c r="E2" s="292" t="s">
        <v>359</v>
      </c>
      <c r="F2" s="292" t="s">
        <v>1220</v>
      </c>
      <c r="G2" s="292" t="s">
        <v>1221</v>
      </c>
      <c r="H2" s="292" t="s">
        <v>1222</v>
      </c>
      <c r="I2" s="291"/>
    </row>
    <row r="3" spans="1:9" ht="57">
      <c r="A3" s="289" t="s">
        <v>2246</v>
      </c>
      <c r="B3" s="289">
        <v>1</v>
      </c>
      <c r="C3" s="289"/>
      <c r="D3" s="273" t="s">
        <v>303</v>
      </c>
      <c r="E3" s="289" t="s">
        <v>303</v>
      </c>
      <c r="F3" s="289" t="s">
        <v>2247</v>
      </c>
      <c r="G3" s="273" t="s">
        <v>2248</v>
      </c>
      <c r="H3" s="273" t="s">
        <v>2561</v>
      </c>
      <c r="I3" s="288"/>
    </row>
    <row r="4" spans="1:9" ht="228">
      <c r="A4" s="289" t="s">
        <v>2246</v>
      </c>
      <c r="B4" s="289">
        <v>3</v>
      </c>
      <c r="C4" s="273" t="s">
        <v>2249</v>
      </c>
      <c r="D4" s="273" t="s">
        <v>303</v>
      </c>
      <c r="E4" s="289" t="s">
        <v>303</v>
      </c>
      <c r="F4" s="289" t="s">
        <v>2247</v>
      </c>
      <c r="G4" s="273" t="s">
        <v>2250</v>
      </c>
      <c r="H4" s="273" t="s">
        <v>2561</v>
      </c>
      <c r="I4" s="288"/>
    </row>
    <row r="5" spans="1:9" ht="128.25">
      <c r="A5" s="289" t="s">
        <v>2246</v>
      </c>
      <c r="B5" s="289">
        <v>2</v>
      </c>
      <c r="C5" s="289"/>
      <c r="D5" s="273" t="s">
        <v>303</v>
      </c>
      <c r="E5" s="289" t="s">
        <v>303</v>
      </c>
      <c r="F5" s="273" t="s">
        <v>2251</v>
      </c>
      <c r="G5" s="273" t="s">
        <v>2252</v>
      </c>
      <c r="H5" s="273" t="s">
        <v>2255</v>
      </c>
      <c r="I5" s="288"/>
    </row>
    <row r="6" spans="1:9" ht="85.5">
      <c r="A6" s="289" t="s">
        <v>2246</v>
      </c>
      <c r="B6" s="289">
        <v>4</v>
      </c>
      <c r="C6" s="289" t="s">
        <v>303</v>
      </c>
      <c r="D6" s="273" t="s">
        <v>303</v>
      </c>
      <c r="E6" s="289" t="s">
        <v>303</v>
      </c>
      <c r="F6" s="289" t="s">
        <v>2253</v>
      </c>
      <c r="G6" s="273" t="s">
        <v>2254</v>
      </c>
      <c r="H6" s="273" t="s">
        <v>2561</v>
      </c>
      <c r="I6" s="288"/>
    </row>
    <row r="7" spans="1:9" ht="42.75">
      <c r="A7" s="273" t="s">
        <v>2246</v>
      </c>
      <c r="B7" s="273">
        <v>5</v>
      </c>
      <c r="C7" s="273"/>
      <c r="D7" s="273" t="s">
        <v>2325</v>
      </c>
      <c r="E7" s="289"/>
      <c r="F7" s="289" t="s">
        <v>2326</v>
      </c>
      <c r="G7" s="273" t="s">
        <v>2327</v>
      </c>
      <c r="H7" s="273" t="s">
        <v>2333</v>
      </c>
      <c r="I7" s="288"/>
    </row>
    <row r="8" spans="1:9" ht="42.75">
      <c r="A8" s="273" t="s">
        <v>2246</v>
      </c>
      <c r="B8" s="273">
        <v>6</v>
      </c>
      <c r="C8" s="273"/>
      <c r="D8" s="273" t="s">
        <v>2328</v>
      </c>
      <c r="E8" s="289"/>
      <c r="F8" s="289" t="s">
        <v>2247</v>
      </c>
      <c r="G8" s="273" t="s">
        <v>2329</v>
      </c>
      <c r="H8" s="273" t="s">
        <v>2561</v>
      </c>
      <c r="I8" s="288"/>
    </row>
    <row r="9" spans="1:9" ht="28.5">
      <c r="A9" s="273" t="s">
        <v>2246</v>
      </c>
      <c r="B9" s="273">
        <v>5</v>
      </c>
      <c r="C9" s="273"/>
      <c r="D9" s="273" t="s">
        <v>2330</v>
      </c>
      <c r="E9" s="289"/>
      <c r="F9" s="289" t="s">
        <v>2326</v>
      </c>
      <c r="G9" s="273" t="s">
        <v>2334</v>
      </c>
      <c r="H9" s="273" t="s">
        <v>2335</v>
      </c>
      <c r="I9" s="288"/>
    </row>
    <row r="10" spans="1:9" ht="28.5">
      <c r="A10" s="273" t="s">
        <v>2246</v>
      </c>
      <c r="B10" s="273">
        <v>7</v>
      </c>
      <c r="C10" s="273"/>
      <c r="D10" s="273" t="s">
        <v>2331</v>
      </c>
      <c r="E10" s="289"/>
      <c r="F10" s="289" t="s">
        <v>2326</v>
      </c>
      <c r="G10" s="273" t="s">
        <v>2336</v>
      </c>
      <c r="H10" s="273" t="s">
        <v>2337</v>
      </c>
      <c r="I10" s="288"/>
    </row>
    <row r="11" spans="1:9" ht="42.75">
      <c r="A11" s="273" t="s">
        <v>2246</v>
      </c>
      <c r="B11" s="273">
        <v>5</v>
      </c>
      <c r="C11" s="273"/>
      <c r="D11" s="273" t="s">
        <v>2330</v>
      </c>
      <c r="E11" s="289"/>
      <c r="F11" s="289" t="s">
        <v>2247</v>
      </c>
      <c r="G11" s="273" t="s">
        <v>2332</v>
      </c>
      <c r="H11" s="273" t="s">
        <v>2338</v>
      </c>
      <c r="I11" s="288"/>
    </row>
    <row r="12" spans="1:9" ht="28.5">
      <c r="A12" s="413" t="s">
        <v>380</v>
      </c>
      <c r="B12" s="413">
        <v>1</v>
      </c>
      <c r="C12" s="413"/>
      <c r="D12" s="413" t="s">
        <v>2325</v>
      </c>
      <c r="E12" s="414"/>
      <c r="F12" s="414" t="s">
        <v>2326</v>
      </c>
      <c r="G12" s="413" t="s">
        <v>2853</v>
      </c>
      <c r="H12" s="413" t="s">
        <v>2854</v>
      </c>
      <c r="I12" s="288"/>
    </row>
    <row r="13" spans="1:9" ht="160.5" customHeight="1">
      <c r="A13" s="273" t="s">
        <v>380</v>
      </c>
      <c r="B13" s="273">
        <v>1</v>
      </c>
      <c r="C13" s="423" t="s">
        <v>2865</v>
      </c>
      <c r="D13" s="273" t="s">
        <v>2330</v>
      </c>
      <c r="E13" s="289"/>
      <c r="F13" s="289" t="s">
        <v>2326</v>
      </c>
      <c r="G13" s="273" t="s">
        <v>2866</v>
      </c>
      <c r="H13" s="273" t="s">
        <v>2867</v>
      </c>
    </row>
    <row r="14" spans="1:9" ht="50.25" customHeight="1">
      <c r="A14" s="273" t="s">
        <v>380</v>
      </c>
      <c r="B14" s="273">
        <v>2</v>
      </c>
      <c r="C14" s="273"/>
      <c r="D14" s="273" t="s">
        <v>2868</v>
      </c>
      <c r="E14" s="289"/>
      <c r="F14" s="289" t="s">
        <v>2247</v>
      </c>
      <c r="G14" s="273" t="s">
        <v>2869</v>
      </c>
      <c r="H14" s="273"/>
    </row>
    <row r="15" spans="1:9" ht="102" customHeight="1">
      <c r="A15" s="273" t="s">
        <v>380</v>
      </c>
      <c r="B15" s="273">
        <v>3</v>
      </c>
      <c r="C15" s="273"/>
      <c r="D15" s="273" t="s">
        <v>2868</v>
      </c>
      <c r="E15" s="289"/>
      <c r="F15" s="289" t="s">
        <v>2247</v>
      </c>
      <c r="G15" s="273" t="s">
        <v>2870</v>
      </c>
      <c r="H15" s="273"/>
    </row>
    <row r="16" spans="1:9" ht="96.75" customHeight="1">
      <c r="A16" s="273" t="s">
        <v>380</v>
      </c>
      <c r="B16" s="273">
        <v>4</v>
      </c>
      <c r="C16" s="273"/>
      <c r="D16" s="273" t="s">
        <v>2868</v>
      </c>
      <c r="E16" s="289"/>
      <c r="F16" s="289" t="s">
        <v>2871</v>
      </c>
      <c r="G16" s="273" t="s">
        <v>2872</v>
      </c>
      <c r="H16" s="273" t="s">
        <v>2888</v>
      </c>
    </row>
    <row r="17" spans="1:8" ht="46.5" customHeight="1">
      <c r="A17" s="273" t="s">
        <v>380</v>
      </c>
      <c r="B17" s="273">
        <v>5</v>
      </c>
      <c r="C17" s="273"/>
      <c r="D17" s="273" t="s">
        <v>2868</v>
      </c>
      <c r="E17" s="289"/>
      <c r="F17" s="98" t="s">
        <v>2247</v>
      </c>
      <c r="G17" s="424" t="s">
        <v>2873</v>
      </c>
      <c r="H17" s="273"/>
    </row>
    <row r="18" spans="1:8" ht="46.5" customHeight="1">
      <c r="A18" s="273" t="s">
        <v>380</v>
      </c>
      <c r="B18" s="273">
        <v>5</v>
      </c>
      <c r="C18" s="273"/>
      <c r="D18" s="273" t="s">
        <v>2868</v>
      </c>
      <c r="E18" s="289"/>
      <c r="F18" s="289" t="s">
        <v>2326</v>
      </c>
      <c r="G18" s="273" t="s">
        <v>2874</v>
      </c>
      <c r="H18" s="273" t="s">
        <v>2875</v>
      </c>
    </row>
    <row r="19" spans="1:8" ht="52.5" customHeight="1">
      <c r="A19" s="273"/>
      <c r="B19" s="273"/>
      <c r="C19" s="273"/>
      <c r="D19" s="273"/>
      <c r="E19" s="289"/>
      <c r="F19" s="289"/>
      <c r="G19" s="273"/>
      <c r="H19" s="273"/>
    </row>
  </sheetData>
  <mergeCells count="1">
    <mergeCell ref="A1:H1"/>
  </mergeCells>
  <phoneticPr fontId="4" type="noConversion"/>
  <pageMargins left="0.75" right="0.75" top="1" bottom="1" header="0.5" footer="0.5"/>
  <pageSetup paperSize="9" scale="69" orientation="landscape" r:id="rId1"/>
  <headerFooter alignWithMargins="0"/>
  <colBreaks count="1" manualBreakCount="1">
    <brk id="8"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D57"/>
  <sheetViews>
    <sheetView view="pageBreakPreview" zoomScaleSheetLayoutView="100" workbookViewId="0">
      <selection activeCell="H55" sqref="H55"/>
    </sheetView>
  </sheetViews>
  <sheetFormatPr defaultColWidth="9.140625" defaultRowHeight="14.25"/>
  <cols>
    <col min="1" max="1" width="24.42578125" style="2" customWidth="1"/>
    <col min="2" max="2" width="27.42578125" style="2" customWidth="1"/>
    <col min="3" max="3" width="20.140625" style="2" customWidth="1"/>
    <col min="4" max="16384" width="9.140625" style="2"/>
  </cols>
  <sheetData>
    <row r="1" spans="1:4" ht="21" customHeight="1">
      <c r="A1" s="43" t="s">
        <v>95</v>
      </c>
      <c r="B1" s="36" t="s">
        <v>1367</v>
      </c>
    </row>
    <row r="2" spans="1:4" ht="28.5" customHeight="1">
      <c r="A2" s="473" t="s">
        <v>1368</v>
      </c>
      <c r="B2" s="473"/>
      <c r="C2" s="473"/>
      <c r="D2" s="47"/>
    </row>
    <row r="3" spans="1:4" s="49" customFormat="1" ht="12.75" customHeight="1">
      <c r="A3" s="227"/>
      <c r="B3" s="227"/>
      <c r="C3" s="227"/>
      <c r="D3" s="47"/>
    </row>
    <row r="4" spans="1:4">
      <c r="A4" s="43" t="s">
        <v>477</v>
      </c>
      <c r="B4" s="43" t="s">
        <v>478</v>
      </c>
      <c r="C4" s="43" t="s">
        <v>49</v>
      </c>
    </row>
    <row r="6" spans="1:4" ht="15">
      <c r="A6" s="294" t="s">
        <v>479</v>
      </c>
      <c r="B6" s="295"/>
      <c r="C6" s="295"/>
    </row>
    <row r="7" spans="1:4" ht="15">
      <c r="A7" s="296" t="s">
        <v>2571</v>
      </c>
      <c r="B7" s="297" t="s">
        <v>2572</v>
      </c>
      <c r="C7" s="295" t="s">
        <v>2573</v>
      </c>
    </row>
    <row r="8" spans="1:4" ht="15">
      <c r="A8" s="295" t="s">
        <v>480</v>
      </c>
      <c r="B8" s="297" t="s">
        <v>481</v>
      </c>
      <c r="C8" s="295"/>
    </row>
    <row r="9" spans="1:4" ht="15">
      <c r="A9" s="295" t="s">
        <v>482</v>
      </c>
      <c r="B9" s="297" t="s">
        <v>483</v>
      </c>
      <c r="C9" s="295"/>
    </row>
    <row r="10" spans="1:4" ht="15">
      <c r="A10" s="295" t="s">
        <v>484</v>
      </c>
      <c r="B10" s="297" t="s">
        <v>485</v>
      </c>
      <c r="C10" s="295"/>
    </row>
    <row r="11" spans="1:4" ht="17.25">
      <c r="A11" s="295" t="s">
        <v>2574</v>
      </c>
      <c r="B11" s="298" t="s">
        <v>2575</v>
      </c>
      <c r="C11" s="295" t="s">
        <v>2573</v>
      </c>
    </row>
    <row r="12" spans="1:4" ht="15">
      <c r="A12" s="295" t="s">
        <v>2576</v>
      </c>
      <c r="B12" s="297" t="s">
        <v>2577</v>
      </c>
      <c r="C12" s="295" t="s">
        <v>2573</v>
      </c>
    </row>
    <row r="13" spans="1:4" ht="15">
      <c r="A13" s="295" t="s">
        <v>38</v>
      </c>
      <c r="B13" s="297" t="s">
        <v>39</v>
      </c>
      <c r="C13" s="295"/>
    </row>
    <row r="14" spans="1:4" ht="15">
      <c r="A14" s="295" t="s">
        <v>2578</v>
      </c>
      <c r="B14" s="297" t="s">
        <v>2579</v>
      </c>
      <c r="C14" s="295" t="s">
        <v>2573</v>
      </c>
    </row>
    <row r="15" spans="1:4" ht="15">
      <c r="A15" s="295" t="s">
        <v>2580</v>
      </c>
      <c r="B15" s="297" t="s">
        <v>2581</v>
      </c>
      <c r="C15" s="295" t="s">
        <v>2573</v>
      </c>
    </row>
    <row r="16" spans="1:4" ht="15">
      <c r="A16" s="295" t="s">
        <v>2582</v>
      </c>
      <c r="B16" s="297" t="s">
        <v>2583</v>
      </c>
      <c r="C16" s="295" t="s">
        <v>2573</v>
      </c>
    </row>
    <row r="17" spans="1:3" ht="15">
      <c r="A17" s="295" t="s">
        <v>2584</v>
      </c>
      <c r="B17" s="297" t="s">
        <v>2585</v>
      </c>
      <c r="C17" s="295" t="s">
        <v>2573</v>
      </c>
    </row>
    <row r="18" spans="1:3" ht="15">
      <c r="A18" s="295" t="s">
        <v>2586</v>
      </c>
      <c r="B18" s="297" t="s">
        <v>2587</v>
      </c>
      <c r="C18" s="295" t="s">
        <v>2573</v>
      </c>
    </row>
    <row r="19" spans="1:3" ht="15">
      <c r="A19" s="295" t="s">
        <v>431</v>
      </c>
      <c r="B19" s="297" t="s">
        <v>432</v>
      </c>
      <c r="C19" s="295" t="s">
        <v>2573</v>
      </c>
    </row>
    <row r="20" spans="1:3" ht="15">
      <c r="A20" s="295" t="s">
        <v>433</v>
      </c>
      <c r="B20" s="297" t="s">
        <v>434</v>
      </c>
      <c r="C20" s="295"/>
    </row>
    <row r="21" spans="1:3" ht="15">
      <c r="A21" s="295" t="s">
        <v>435</v>
      </c>
      <c r="B21" s="297" t="s">
        <v>436</v>
      </c>
      <c r="C21" s="295"/>
    </row>
    <row r="22" spans="1:3" ht="15">
      <c r="A22" s="295" t="s">
        <v>437</v>
      </c>
      <c r="B22" s="297" t="s">
        <v>438</v>
      </c>
      <c r="C22" s="295"/>
    </row>
    <row r="23" spans="1:3" ht="15">
      <c r="A23" s="295" t="s">
        <v>2588</v>
      </c>
      <c r="B23" s="297" t="s">
        <v>2589</v>
      </c>
      <c r="C23" s="295" t="s">
        <v>2573</v>
      </c>
    </row>
    <row r="24" spans="1:3" ht="15">
      <c r="A24" s="295" t="s">
        <v>2590</v>
      </c>
      <c r="B24" s="297" t="s">
        <v>2591</v>
      </c>
      <c r="C24" s="295" t="s">
        <v>2573</v>
      </c>
    </row>
    <row r="25" spans="1:3" ht="15">
      <c r="A25" s="295" t="s">
        <v>468</v>
      </c>
      <c r="B25" s="297"/>
      <c r="C25" s="295"/>
    </row>
    <row r="26" spans="1:3" ht="15">
      <c r="A26" s="295"/>
      <c r="B26" s="297"/>
      <c r="C26" s="295"/>
    </row>
    <row r="27" spans="1:3" ht="15">
      <c r="A27" s="294" t="s">
        <v>439</v>
      </c>
      <c r="B27" s="297"/>
      <c r="C27" s="295"/>
    </row>
    <row r="28" spans="1:3" ht="15">
      <c r="A28" s="295" t="s">
        <v>2592</v>
      </c>
      <c r="B28" s="297" t="s">
        <v>2593</v>
      </c>
      <c r="C28" s="295" t="s">
        <v>2573</v>
      </c>
    </row>
    <row r="29" spans="1:3" ht="15">
      <c r="A29" s="295" t="s">
        <v>2594</v>
      </c>
      <c r="B29" s="297" t="s">
        <v>2595</v>
      </c>
      <c r="C29" s="295" t="s">
        <v>2573</v>
      </c>
    </row>
    <row r="30" spans="1:3" ht="17.25">
      <c r="A30" s="295" t="s">
        <v>2596</v>
      </c>
      <c r="B30" s="298" t="s">
        <v>2597</v>
      </c>
      <c r="C30" s="295" t="s">
        <v>2573</v>
      </c>
    </row>
    <row r="31" spans="1:3" ht="15">
      <c r="A31" s="295" t="s">
        <v>440</v>
      </c>
      <c r="B31" s="297" t="s">
        <v>441</v>
      </c>
      <c r="C31" s="295"/>
    </row>
    <row r="32" spans="1:3" ht="15">
      <c r="A32" s="295" t="s">
        <v>442</v>
      </c>
      <c r="B32" s="297" t="s">
        <v>443</v>
      </c>
      <c r="C32" s="295"/>
    </row>
    <row r="33" spans="1:3" ht="15">
      <c r="A33" s="295" t="s">
        <v>2598</v>
      </c>
      <c r="B33" s="297" t="s">
        <v>2599</v>
      </c>
      <c r="C33" s="295" t="s">
        <v>2573</v>
      </c>
    </row>
    <row r="34" spans="1:3" ht="15">
      <c r="A34" s="295" t="s">
        <v>2600</v>
      </c>
      <c r="B34" s="297" t="s">
        <v>2601</v>
      </c>
      <c r="C34" s="295" t="s">
        <v>2573</v>
      </c>
    </row>
    <row r="35" spans="1:3" ht="15">
      <c r="A35" s="295" t="s">
        <v>444</v>
      </c>
      <c r="B35" s="297" t="s">
        <v>445</v>
      </c>
      <c r="C35" s="295"/>
    </row>
    <row r="36" spans="1:3" ht="17.25">
      <c r="A36" s="295" t="s">
        <v>2602</v>
      </c>
      <c r="B36" s="298" t="s">
        <v>2603</v>
      </c>
      <c r="C36" s="295" t="s">
        <v>2573</v>
      </c>
    </row>
    <row r="37" spans="1:3" ht="15">
      <c r="A37" s="295" t="s">
        <v>446</v>
      </c>
      <c r="B37" s="297" t="s">
        <v>447</v>
      </c>
      <c r="C37" s="295"/>
    </row>
    <row r="38" spans="1:3" ht="15">
      <c r="A38" s="295" t="s">
        <v>448</v>
      </c>
      <c r="B38" s="297" t="s">
        <v>449</v>
      </c>
      <c r="C38" s="295"/>
    </row>
    <row r="39" spans="1:3" ht="15">
      <c r="A39" s="295" t="s">
        <v>450</v>
      </c>
      <c r="B39" s="297" t="s">
        <v>451</v>
      </c>
      <c r="C39" s="295"/>
    </row>
    <row r="40" spans="1:3" ht="15">
      <c r="A40" s="295" t="s">
        <v>452</v>
      </c>
      <c r="B40" s="297" t="s">
        <v>2604</v>
      </c>
      <c r="C40" s="295" t="s">
        <v>2573</v>
      </c>
    </row>
    <row r="41" spans="1:3" ht="17.25">
      <c r="A41" s="295" t="s">
        <v>2605</v>
      </c>
      <c r="B41" s="298" t="s">
        <v>2606</v>
      </c>
      <c r="C41" s="295" t="s">
        <v>2573</v>
      </c>
    </row>
    <row r="42" spans="1:3" ht="15">
      <c r="A42" s="295" t="s">
        <v>2607</v>
      </c>
      <c r="B42" s="297" t="s">
        <v>2608</v>
      </c>
      <c r="C42" s="295" t="s">
        <v>2573</v>
      </c>
    </row>
    <row r="43" spans="1:3" ht="15">
      <c r="A43" s="295" t="s">
        <v>2609</v>
      </c>
      <c r="B43" s="297" t="s">
        <v>2610</v>
      </c>
      <c r="C43" s="295" t="s">
        <v>2573</v>
      </c>
    </row>
    <row r="44" spans="1:3" ht="15">
      <c r="A44" s="295" t="s">
        <v>2611</v>
      </c>
      <c r="B44" s="297" t="s">
        <v>2612</v>
      </c>
      <c r="C44" s="295" t="s">
        <v>2573</v>
      </c>
    </row>
    <row r="45" spans="1:3" ht="15">
      <c r="A45" s="295" t="s">
        <v>2613</v>
      </c>
      <c r="B45" s="297" t="s">
        <v>2614</v>
      </c>
      <c r="C45" s="295" t="s">
        <v>2573</v>
      </c>
    </row>
    <row r="46" spans="1:3" ht="15">
      <c r="A46" s="295" t="s">
        <v>2615</v>
      </c>
      <c r="B46" s="297" t="s">
        <v>2616</v>
      </c>
      <c r="C46" s="295" t="s">
        <v>2573</v>
      </c>
    </row>
    <row r="47" spans="1:3" ht="15">
      <c r="A47" s="295" t="s">
        <v>2617</v>
      </c>
      <c r="B47" s="297" t="s">
        <v>2618</v>
      </c>
      <c r="C47" s="295" t="s">
        <v>2573</v>
      </c>
    </row>
    <row r="48" spans="1:3" ht="15">
      <c r="A48" s="295" t="s">
        <v>2619</v>
      </c>
      <c r="B48" s="297" t="s">
        <v>2620</v>
      </c>
      <c r="C48" s="295" t="s">
        <v>2573</v>
      </c>
    </row>
    <row r="49" spans="1:3" ht="16.5">
      <c r="A49" s="299" t="s">
        <v>453</v>
      </c>
      <c r="B49" s="297" t="s">
        <v>454</v>
      </c>
      <c r="C49" s="295"/>
    </row>
    <row r="50" spans="1:3" ht="17.25">
      <c r="A50" s="299" t="s">
        <v>2621</v>
      </c>
      <c r="B50" s="298" t="s">
        <v>2622</v>
      </c>
      <c r="C50" s="295" t="s">
        <v>2573</v>
      </c>
    </row>
    <row r="51" spans="1:3" ht="15">
      <c r="A51" s="295" t="s">
        <v>2623</v>
      </c>
      <c r="B51" s="300" t="s">
        <v>2624</v>
      </c>
      <c r="C51" s="295" t="s">
        <v>2573</v>
      </c>
    </row>
    <row r="52" spans="1:3" ht="15">
      <c r="A52" s="295" t="s">
        <v>2625</v>
      </c>
      <c r="B52" s="297" t="s">
        <v>2626</v>
      </c>
      <c r="C52" s="295" t="s">
        <v>2573</v>
      </c>
    </row>
    <row r="53" spans="1:3" ht="15">
      <c r="A53" s="295" t="s">
        <v>0</v>
      </c>
      <c r="B53" s="297" t="s">
        <v>1</v>
      </c>
      <c r="C53" s="295"/>
    </row>
    <row r="54" spans="1:3" ht="15">
      <c r="A54" s="295" t="s">
        <v>2</v>
      </c>
      <c r="B54" s="297" t="s">
        <v>3</v>
      </c>
      <c r="C54" s="295"/>
    </row>
    <row r="55" spans="1:3" ht="15">
      <c r="A55" s="295" t="s">
        <v>2627</v>
      </c>
      <c r="B55" s="297" t="s">
        <v>2628</v>
      </c>
      <c r="C55" s="295" t="s">
        <v>2573</v>
      </c>
    </row>
    <row r="56" spans="1:3" ht="15">
      <c r="A56" s="295" t="s">
        <v>2629</v>
      </c>
      <c r="B56" s="297" t="s">
        <v>2630</v>
      </c>
      <c r="C56" s="295" t="s">
        <v>2573</v>
      </c>
    </row>
    <row r="57" spans="1:3" ht="15">
      <c r="A57" s="295" t="s">
        <v>468</v>
      </c>
      <c r="B57" s="297"/>
      <c r="C57" s="295"/>
    </row>
  </sheetData>
  <mergeCells count="1">
    <mergeCell ref="A2:C2"/>
  </mergeCells>
  <phoneticPr fontId="4" type="noConversion"/>
  <pageMargins left="0.75" right="0.75" top="1" bottom="1" header="0.5" footer="0.5"/>
  <pageSetup paperSize="9" orientation="portrait" horizontalDpi="4294967294"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1"/>
  <sheetViews>
    <sheetView view="pageBreakPreview" zoomScaleSheetLayoutView="100" workbookViewId="0">
      <selection activeCell="E15" sqref="E15"/>
    </sheetView>
  </sheetViews>
  <sheetFormatPr defaultColWidth="9.140625" defaultRowHeight="12.75"/>
  <cols>
    <col min="1" max="1" width="26.140625" style="229" customWidth="1"/>
    <col min="2" max="2" width="22.7109375" style="229" customWidth="1"/>
    <col min="3" max="3" width="37.85546875" style="229" customWidth="1"/>
    <col min="4" max="16384" width="9.140625" style="228"/>
  </cols>
  <sheetData>
    <row r="1" spans="1:3">
      <c r="A1" s="482" t="s">
        <v>1460</v>
      </c>
      <c r="B1" s="482"/>
      <c r="C1" s="482"/>
    </row>
    <row r="2" spans="1:3" ht="15.75">
      <c r="A2" s="483" t="s">
        <v>1369</v>
      </c>
      <c r="B2" s="479"/>
      <c r="C2" s="479"/>
    </row>
    <row r="3" spans="1:3" ht="14.25">
      <c r="A3" s="484" t="s">
        <v>1370</v>
      </c>
      <c r="B3" s="484"/>
      <c r="C3" s="484"/>
    </row>
    <row r="4" spans="1:3" ht="14.25">
      <c r="A4" s="484" t="s">
        <v>1371</v>
      </c>
      <c r="B4" s="484"/>
      <c r="C4" s="484"/>
    </row>
    <row r="5" spans="1:3" ht="42" customHeight="1">
      <c r="A5" s="484" t="s">
        <v>1372</v>
      </c>
      <c r="B5" s="484"/>
      <c r="C5" s="484"/>
    </row>
    <row r="6" spans="1:3" ht="21.75" customHeight="1">
      <c r="A6" s="230"/>
      <c r="B6" s="230"/>
      <c r="C6" s="230"/>
    </row>
    <row r="7" spans="1:3">
      <c r="A7" s="231" t="s">
        <v>1373</v>
      </c>
      <c r="B7" s="44"/>
      <c r="C7" s="44"/>
    </row>
    <row r="8" spans="1:3">
      <c r="A8" s="478" t="s">
        <v>1374</v>
      </c>
      <c r="B8" s="479"/>
      <c r="C8" s="479"/>
    </row>
    <row r="9" spans="1:3">
      <c r="A9" s="232"/>
      <c r="B9" s="231"/>
      <c r="C9" s="231"/>
    </row>
    <row r="10" spans="1:3">
      <c r="A10" s="479" t="s">
        <v>1375</v>
      </c>
      <c r="B10" s="479"/>
      <c r="C10" s="479"/>
    </row>
    <row r="11" spans="1:3">
      <c r="A11" s="232" t="s">
        <v>1376</v>
      </c>
      <c r="B11" s="231"/>
      <c r="C11" s="231"/>
    </row>
    <row r="12" spans="1:3">
      <c r="A12" s="232"/>
      <c r="B12" s="231"/>
      <c r="C12" s="231"/>
    </row>
    <row r="13" spans="1:3" ht="43.5" customHeight="1">
      <c r="A13" s="480" t="s">
        <v>1377</v>
      </c>
      <c r="B13" s="480"/>
      <c r="C13" s="480"/>
    </row>
    <row r="14" spans="1:3">
      <c r="A14" s="231" t="s">
        <v>1378</v>
      </c>
      <c r="B14" s="44"/>
      <c r="C14" s="44"/>
    </row>
    <row r="15" spans="1:3">
      <c r="A15" s="44"/>
      <c r="B15" s="44"/>
      <c r="C15" s="44"/>
    </row>
    <row r="16" spans="1:3" ht="28.5">
      <c r="A16" s="46" t="s">
        <v>1379</v>
      </c>
      <c r="B16" s="46" t="s">
        <v>390</v>
      </c>
      <c r="C16" s="233" t="s">
        <v>1380</v>
      </c>
    </row>
    <row r="17" spans="1:3" ht="14.25">
      <c r="A17" s="46"/>
      <c r="B17" s="46"/>
      <c r="C17" s="233"/>
    </row>
    <row r="18" spans="1:3" ht="14.25">
      <c r="A18" s="234" t="s">
        <v>1476</v>
      </c>
      <c r="B18" s="44"/>
      <c r="C18" s="44"/>
    </row>
    <row r="19" spans="1:3" ht="25.5">
      <c r="A19" s="45" t="s">
        <v>391</v>
      </c>
      <c r="B19" s="44" t="s">
        <v>1381</v>
      </c>
      <c r="C19" s="44" t="s">
        <v>392</v>
      </c>
    </row>
    <row r="20" spans="1:3">
      <c r="A20" s="45" t="s">
        <v>393</v>
      </c>
      <c r="B20" s="44" t="s">
        <v>394</v>
      </c>
      <c r="C20" s="44" t="s">
        <v>395</v>
      </c>
    </row>
    <row r="21" spans="1:3">
      <c r="A21" s="45" t="s">
        <v>1382</v>
      </c>
      <c r="B21" s="44" t="s">
        <v>1383</v>
      </c>
      <c r="C21" s="44" t="s">
        <v>1384</v>
      </c>
    </row>
    <row r="22" spans="1:3">
      <c r="A22" s="45" t="s">
        <v>396</v>
      </c>
      <c r="B22" s="44" t="s">
        <v>397</v>
      </c>
      <c r="C22" s="44" t="s">
        <v>398</v>
      </c>
    </row>
    <row r="23" spans="1:3">
      <c r="A23" s="45" t="s">
        <v>399</v>
      </c>
      <c r="B23" s="44" t="s">
        <v>1385</v>
      </c>
      <c r="C23" s="44" t="s">
        <v>313</v>
      </c>
    </row>
    <row r="24" spans="1:3">
      <c r="A24" s="45" t="s">
        <v>400</v>
      </c>
      <c r="B24" s="44" t="s">
        <v>1386</v>
      </c>
      <c r="C24" s="44" t="s">
        <v>401</v>
      </c>
    </row>
    <row r="25" spans="1:3">
      <c r="A25" s="45" t="s">
        <v>402</v>
      </c>
      <c r="B25" s="44" t="s">
        <v>403</v>
      </c>
      <c r="C25" s="44" t="s">
        <v>404</v>
      </c>
    </row>
    <row r="26" spans="1:3">
      <c r="A26" s="235"/>
      <c r="B26" s="44"/>
      <c r="C26" s="44"/>
    </row>
    <row r="27" spans="1:3" ht="14.25">
      <c r="A27" s="234" t="s">
        <v>1477</v>
      </c>
      <c r="B27" s="44"/>
      <c r="C27" s="44"/>
    </row>
    <row r="28" spans="1:3">
      <c r="A28" s="45" t="s">
        <v>1387</v>
      </c>
      <c r="B28" s="44" t="s">
        <v>405</v>
      </c>
      <c r="C28" s="44" t="s">
        <v>406</v>
      </c>
    </row>
    <row r="29" spans="1:3" ht="51">
      <c r="A29" s="45" t="s">
        <v>1388</v>
      </c>
      <c r="B29" s="44" t="s">
        <v>1389</v>
      </c>
      <c r="C29" s="44" t="s">
        <v>1390</v>
      </c>
    </row>
    <row r="30" spans="1:3" ht="25.5">
      <c r="A30" s="45" t="s">
        <v>1391</v>
      </c>
      <c r="B30" s="44" t="s">
        <v>1392</v>
      </c>
      <c r="C30" s="44" t="s">
        <v>407</v>
      </c>
    </row>
    <row r="31" spans="1:3">
      <c r="A31" s="45" t="s">
        <v>1393</v>
      </c>
      <c r="B31" s="44" t="s">
        <v>315</v>
      </c>
      <c r="C31" s="44" t="s">
        <v>406</v>
      </c>
    </row>
    <row r="32" spans="1:3" ht="25.5">
      <c r="A32" s="45" t="s">
        <v>229</v>
      </c>
      <c r="B32" s="44" t="s">
        <v>1394</v>
      </c>
      <c r="C32" s="44" t="s">
        <v>1395</v>
      </c>
    </row>
    <row r="33" spans="1:3">
      <c r="A33" s="45" t="s">
        <v>1396</v>
      </c>
      <c r="B33" s="44" t="s">
        <v>1397</v>
      </c>
      <c r="C33" s="44" t="s">
        <v>406</v>
      </c>
    </row>
    <row r="34" spans="1:3">
      <c r="A34" s="45" t="s">
        <v>1398</v>
      </c>
      <c r="B34" s="44" t="s">
        <v>408</v>
      </c>
      <c r="C34" s="44" t="s">
        <v>409</v>
      </c>
    </row>
    <row r="35" spans="1:3">
      <c r="A35" s="45" t="s">
        <v>1399</v>
      </c>
      <c r="B35" s="44" t="s">
        <v>1400</v>
      </c>
      <c r="C35" s="44" t="s">
        <v>1401</v>
      </c>
    </row>
    <row r="36" spans="1:3">
      <c r="A36" s="44"/>
      <c r="B36" s="44"/>
      <c r="C36" s="44" t="s">
        <v>1402</v>
      </c>
    </row>
    <row r="37" spans="1:3" ht="25.5">
      <c r="A37" s="45" t="s">
        <v>1403</v>
      </c>
      <c r="B37" s="44" t="s">
        <v>1404</v>
      </c>
      <c r="C37" s="44" t="s">
        <v>392</v>
      </c>
    </row>
    <row r="38" spans="1:3" ht="25.5">
      <c r="A38" s="45" t="s">
        <v>1405</v>
      </c>
      <c r="B38" s="44" t="s">
        <v>1406</v>
      </c>
      <c r="C38" s="44" t="s">
        <v>1407</v>
      </c>
    </row>
    <row r="39" spans="1:3">
      <c r="A39" s="45" t="s">
        <v>1408</v>
      </c>
      <c r="B39" s="44" t="s">
        <v>410</v>
      </c>
      <c r="C39" s="44" t="s">
        <v>1409</v>
      </c>
    </row>
    <row r="40" spans="1:3">
      <c r="A40" s="45" t="s">
        <v>1410</v>
      </c>
      <c r="B40" s="44" t="s">
        <v>411</v>
      </c>
      <c r="C40" s="44" t="s">
        <v>288</v>
      </c>
    </row>
    <row r="41" spans="1:3" ht="25.5">
      <c r="A41" s="45"/>
      <c r="B41" s="44"/>
      <c r="C41" s="44" t="s">
        <v>1411</v>
      </c>
    </row>
    <row r="42" spans="1:3" ht="25.5">
      <c r="A42" s="45" t="s">
        <v>1412</v>
      </c>
      <c r="B42" s="44" t="s">
        <v>1413</v>
      </c>
      <c r="C42" s="44" t="s">
        <v>392</v>
      </c>
    </row>
    <row r="43" spans="1:3">
      <c r="A43" s="45" t="s">
        <v>1414</v>
      </c>
      <c r="B43" s="44" t="s">
        <v>412</v>
      </c>
      <c r="C43" s="44" t="s">
        <v>1415</v>
      </c>
    </row>
    <row r="44" spans="1:3" ht="25.5">
      <c r="A44" s="45" t="s">
        <v>1416</v>
      </c>
      <c r="B44" s="44" t="s">
        <v>1417</v>
      </c>
      <c r="C44" s="44" t="s">
        <v>1418</v>
      </c>
    </row>
    <row r="45" spans="1:3" ht="25.5">
      <c r="A45" s="44"/>
      <c r="B45" s="44"/>
      <c r="C45" s="44" t="s">
        <v>1419</v>
      </c>
    </row>
    <row r="46" spans="1:3">
      <c r="A46" s="45" t="s">
        <v>1420</v>
      </c>
      <c r="B46" s="44" t="s">
        <v>1421</v>
      </c>
      <c r="C46" s="44"/>
    </row>
    <row r="47" spans="1:3">
      <c r="A47" s="45" t="s">
        <v>1422</v>
      </c>
      <c r="B47" s="44" t="s">
        <v>1423</v>
      </c>
      <c r="C47" s="44"/>
    </row>
    <row r="48" spans="1:3">
      <c r="A48" s="45" t="s">
        <v>1424</v>
      </c>
      <c r="B48" s="44" t="s">
        <v>1425</v>
      </c>
      <c r="C48" s="44"/>
    </row>
    <row r="49" spans="1:3">
      <c r="A49" s="45" t="s">
        <v>1426</v>
      </c>
      <c r="B49" s="44" t="s">
        <v>1427</v>
      </c>
      <c r="C49" s="44"/>
    </row>
    <row r="50" spans="1:3">
      <c r="A50" s="45" t="s">
        <v>1428</v>
      </c>
      <c r="B50" s="44" t="s">
        <v>1429</v>
      </c>
      <c r="C50" s="44"/>
    </row>
    <row r="51" spans="1:3">
      <c r="A51" s="44"/>
      <c r="B51" s="44"/>
      <c r="C51" s="44"/>
    </row>
    <row r="52" spans="1:3" ht="14.25">
      <c r="A52" s="234" t="s">
        <v>1430</v>
      </c>
      <c r="B52" s="44"/>
      <c r="C52" s="44"/>
    </row>
    <row r="53" spans="1:3" ht="25.5">
      <c r="A53" s="45" t="s">
        <v>314</v>
      </c>
      <c r="B53" s="236"/>
      <c r="C53" s="236" t="s">
        <v>1431</v>
      </c>
    </row>
    <row r="54" spans="1:3" ht="25.5">
      <c r="A54" s="45" t="s">
        <v>1432</v>
      </c>
      <c r="B54" s="236" t="s">
        <v>1433</v>
      </c>
      <c r="C54" s="236" t="s">
        <v>1434</v>
      </c>
    </row>
    <row r="55" spans="1:3" ht="25.5">
      <c r="A55" s="45" t="s">
        <v>1435</v>
      </c>
      <c r="B55" s="236" t="s">
        <v>1436</v>
      </c>
      <c r="C55" s="236" t="s">
        <v>1437</v>
      </c>
    </row>
    <row r="56" spans="1:3" ht="25.5">
      <c r="A56" s="45" t="s">
        <v>1438</v>
      </c>
      <c r="B56" s="236" t="s">
        <v>1439</v>
      </c>
      <c r="C56" s="236" t="s">
        <v>1437</v>
      </c>
    </row>
    <row r="57" spans="1:3">
      <c r="A57" s="45" t="s">
        <v>413</v>
      </c>
      <c r="B57" s="44" t="s">
        <v>414</v>
      </c>
      <c r="C57" s="44" t="s">
        <v>1440</v>
      </c>
    </row>
    <row r="58" spans="1:3">
      <c r="A58" s="45" t="s">
        <v>1441</v>
      </c>
      <c r="B58" s="44" t="s">
        <v>1442</v>
      </c>
      <c r="C58" s="44" t="s">
        <v>1443</v>
      </c>
    </row>
    <row r="59" spans="1:3">
      <c r="A59" s="45" t="s">
        <v>1444</v>
      </c>
      <c r="B59" s="44" t="s">
        <v>1445</v>
      </c>
      <c r="C59" s="44" t="s">
        <v>415</v>
      </c>
    </row>
    <row r="60" spans="1:3">
      <c r="A60" s="45" t="s">
        <v>1446</v>
      </c>
      <c r="B60" s="44" t="s">
        <v>416</v>
      </c>
      <c r="C60" s="44" t="s">
        <v>1447</v>
      </c>
    </row>
    <row r="61" spans="1:3" ht="51">
      <c r="A61" s="45" t="s">
        <v>1448</v>
      </c>
      <c r="B61" s="44" t="s">
        <v>1449</v>
      </c>
      <c r="C61" s="44" t="s">
        <v>1450</v>
      </c>
    </row>
    <row r="62" spans="1:3">
      <c r="A62" s="45" t="s">
        <v>1451</v>
      </c>
      <c r="B62" s="44" t="s">
        <v>1452</v>
      </c>
      <c r="C62" s="231" t="s">
        <v>1453</v>
      </c>
    </row>
    <row r="63" spans="1:3">
      <c r="A63" s="45" t="s">
        <v>1454</v>
      </c>
      <c r="B63" s="44" t="s">
        <v>1455</v>
      </c>
      <c r="C63" s="44" t="s">
        <v>1453</v>
      </c>
    </row>
    <row r="65" spans="1:4" s="49" customFormat="1" ht="14.25">
      <c r="A65" s="481" t="s">
        <v>316</v>
      </c>
      <c r="B65" s="481"/>
      <c r="C65" s="481"/>
      <c r="D65" s="481"/>
    </row>
    <row r="66" spans="1:4" s="49" customFormat="1" ht="14.25">
      <c r="A66" s="476" t="s">
        <v>1461</v>
      </c>
      <c r="B66" s="476"/>
      <c r="C66" s="476"/>
      <c r="D66" s="476"/>
    </row>
    <row r="67" spans="1:4" s="49" customFormat="1" ht="14.25">
      <c r="A67" s="477" t="s">
        <v>317</v>
      </c>
      <c r="B67" s="477"/>
      <c r="C67" s="477"/>
      <c r="D67" s="477"/>
    </row>
    <row r="68" spans="1:4" s="49" customFormat="1" ht="14.25">
      <c r="A68" s="477" t="s">
        <v>318</v>
      </c>
      <c r="B68" s="477"/>
      <c r="C68" s="477"/>
      <c r="D68" s="477"/>
    </row>
    <row r="69" spans="1:4" s="49" customFormat="1" ht="14.25">
      <c r="A69" s="477" t="s">
        <v>319</v>
      </c>
      <c r="B69" s="477"/>
      <c r="C69" s="477"/>
      <c r="D69" s="477"/>
    </row>
    <row r="70" spans="1:4" s="49" customFormat="1" ht="14.25">
      <c r="A70" s="477" t="s">
        <v>320</v>
      </c>
      <c r="B70" s="477"/>
      <c r="C70" s="477"/>
      <c r="D70" s="477"/>
    </row>
    <row r="71" spans="1:4" s="49" customFormat="1" ht="14.25">
      <c r="A71" s="476" t="s">
        <v>1462</v>
      </c>
      <c r="B71" s="476"/>
      <c r="C71" s="476"/>
      <c r="D71" s="476"/>
    </row>
    <row r="72" spans="1:4" s="49" customFormat="1" ht="14.25">
      <c r="A72" s="477" t="s">
        <v>321</v>
      </c>
      <c r="B72" s="477"/>
      <c r="C72" s="477"/>
      <c r="D72" s="477"/>
    </row>
    <row r="73" spans="1:4" s="49" customFormat="1" ht="14.25">
      <c r="A73" s="477" t="s">
        <v>322</v>
      </c>
      <c r="B73" s="477"/>
      <c r="C73" s="477"/>
      <c r="D73" s="477"/>
    </row>
    <row r="74" spans="1:4" s="49" customFormat="1" ht="14.25">
      <c r="A74" s="476" t="s">
        <v>1463</v>
      </c>
      <c r="B74" s="476"/>
      <c r="C74" s="476"/>
      <c r="D74" s="476"/>
    </row>
    <row r="75" spans="1:4" s="49" customFormat="1" ht="21.75" customHeight="1">
      <c r="A75" s="477" t="s">
        <v>1464</v>
      </c>
      <c r="B75" s="477"/>
      <c r="C75" s="477"/>
      <c r="D75" s="477"/>
    </row>
    <row r="76" spans="1:4" s="49" customFormat="1" ht="14.25">
      <c r="A76" s="477" t="s">
        <v>1465</v>
      </c>
      <c r="B76" s="477"/>
      <c r="C76" s="477"/>
      <c r="D76" s="477"/>
    </row>
    <row r="77" spans="1:4" s="49" customFormat="1" ht="14.25">
      <c r="A77" s="477" t="s">
        <v>1466</v>
      </c>
      <c r="B77" s="477"/>
      <c r="C77" s="477"/>
      <c r="D77" s="477"/>
    </row>
    <row r="78" spans="1:4" s="49" customFormat="1" ht="14.25">
      <c r="A78" s="477" t="s">
        <v>1467</v>
      </c>
      <c r="B78" s="477"/>
      <c r="C78" s="477"/>
      <c r="D78" s="477"/>
    </row>
    <row r="79" spans="1:4" s="49" customFormat="1" ht="14.25">
      <c r="A79" s="477" t="s">
        <v>1468</v>
      </c>
      <c r="B79" s="477"/>
      <c r="C79" s="477"/>
      <c r="D79" s="477"/>
    </row>
    <row r="80" spans="1:4" s="49" customFormat="1" ht="14.25">
      <c r="A80" s="476" t="s">
        <v>1469</v>
      </c>
      <c r="B80" s="476"/>
      <c r="C80" s="476"/>
      <c r="D80" s="476"/>
    </row>
    <row r="81" spans="1:4" s="49" customFormat="1" ht="14.25">
      <c r="A81" s="476" t="s">
        <v>1470</v>
      </c>
      <c r="B81" s="476"/>
      <c r="C81" s="476"/>
      <c r="D81" s="476"/>
    </row>
    <row r="82" spans="1:4" s="49" customFormat="1" ht="14.25">
      <c r="A82" s="476" t="s">
        <v>1471</v>
      </c>
      <c r="B82" s="476"/>
      <c r="C82" s="476"/>
      <c r="D82" s="476"/>
    </row>
    <row r="83" spans="1:4" s="49" customFormat="1" ht="14.25">
      <c r="A83" s="476" t="s">
        <v>1472</v>
      </c>
      <c r="B83" s="476"/>
      <c r="C83" s="476"/>
      <c r="D83" s="476"/>
    </row>
    <row r="84" spans="1:4" s="49" customFormat="1" ht="14.25">
      <c r="A84" s="476" t="s">
        <v>1473</v>
      </c>
      <c r="B84" s="476"/>
      <c r="C84" s="476"/>
      <c r="D84" s="476"/>
    </row>
    <row r="85" spans="1:4" s="49" customFormat="1" ht="14.25">
      <c r="A85" s="476" t="s">
        <v>1474</v>
      </c>
      <c r="B85" s="476"/>
      <c r="C85" s="476"/>
      <c r="D85" s="476"/>
    </row>
    <row r="86" spans="1:4" s="49" customFormat="1" ht="14.25">
      <c r="A86" s="476" t="s">
        <v>1475</v>
      </c>
      <c r="B86" s="476"/>
      <c r="C86" s="476"/>
      <c r="D86" s="476"/>
    </row>
    <row r="87" spans="1:4" s="49" customFormat="1" ht="14.25">
      <c r="A87" s="475"/>
      <c r="B87" s="475"/>
      <c r="C87" s="475"/>
      <c r="D87" s="475"/>
    </row>
    <row r="88" spans="1:4" s="49" customFormat="1" ht="14.25">
      <c r="A88" s="475" t="s">
        <v>323</v>
      </c>
      <c r="B88" s="475"/>
      <c r="C88" s="475"/>
      <c r="D88" s="475"/>
    </row>
    <row r="89" spans="1:4" s="49" customFormat="1" ht="14.25">
      <c r="A89" s="45" t="s">
        <v>417</v>
      </c>
      <c r="B89" s="44" t="s">
        <v>324</v>
      </c>
      <c r="C89" s="474"/>
      <c r="D89" s="474"/>
    </row>
    <row r="90" spans="1:4" s="49" customFormat="1" ht="14.25">
      <c r="A90" s="45" t="s">
        <v>485</v>
      </c>
      <c r="B90" s="44" t="s">
        <v>418</v>
      </c>
      <c r="C90" s="474"/>
      <c r="D90" s="474"/>
    </row>
    <row r="91" spans="1:4" s="49" customFormat="1" ht="14.25">
      <c r="A91" s="45" t="s">
        <v>419</v>
      </c>
      <c r="B91" s="44" t="s">
        <v>420</v>
      </c>
      <c r="C91" s="474"/>
      <c r="D91" s="474"/>
    </row>
    <row r="92" spans="1:4" s="49" customFormat="1" ht="14.25">
      <c r="A92" s="45" t="s">
        <v>421</v>
      </c>
      <c r="B92" s="44" t="s">
        <v>422</v>
      </c>
      <c r="C92" s="474"/>
      <c r="D92" s="474"/>
    </row>
    <row r="93" spans="1:4" s="49" customFormat="1" ht="25.5">
      <c r="A93" s="45" t="s">
        <v>423</v>
      </c>
      <c r="B93" s="44" t="s">
        <v>325</v>
      </c>
      <c r="C93" s="474"/>
      <c r="D93" s="474"/>
    </row>
    <row r="94" spans="1:4" s="49" customFormat="1" ht="14.25">
      <c r="A94" s="45" t="s">
        <v>424</v>
      </c>
      <c r="B94" s="44" t="s">
        <v>326</v>
      </c>
      <c r="C94" s="474"/>
      <c r="D94" s="474"/>
    </row>
    <row r="95" spans="1:4" s="49" customFormat="1" ht="14.25">
      <c r="A95" s="45" t="s">
        <v>425</v>
      </c>
      <c r="B95" s="44" t="s">
        <v>327</v>
      </c>
      <c r="C95" s="474"/>
      <c r="D95" s="474"/>
    </row>
    <row r="96" spans="1:4" s="49" customFormat="1" ht="14.25">
      <c r="A96" s="45" t="s">
        <v>426</v>
      </c>
      <c r="B96" s="44" t="s">
        <v>328</v>
      </c>
      <c r="C96" s="474"/>
      <c r="D96" s="474"/>
    </row>
    <row r="97" spans="1:4" s="49" customFormat="1" ht="14.25">
      <c r="A97" s="45" t="s">
        <v>427</v>
      </c>
      <c r="B97" s="44" t="s">
        <v>329</v>
      </c>
      <c r="C97" s="474"/>
      <c r="D97" s="474"/>
    </row>
    <row r="98" spans="1:4" s="49" customFormat="1" ht="14.25">
      <c r="A98" s="45" t="s">
        <v>428</v>
      </c>
      <c r="B98" s="44" t="s">
        <v>330</v>
      </c>
      <c r="C98" s="474"/>
      <c r="D98" s="474"/>
    </row>
    <row r="99" spans="1:4" s="49" customFormat="1" ht="14.25">
      <c r="A99" s="45" t="s">
        <v>429</v>
      </c>
      <c r="B99" s="44" t="s">
        <v>331</v>
      </c>
      <c r="C99" s="474"/>
      <c r="D99" s="474"/>
    </row>
    <row r="100" spans="1:4" s="49" customFormat="1" ht="25.5">
      <c r="A100" s="45" t="s">
        <v>332</v>
      </c>
      <c r="B100" s="44" t="s">
        <v>333</v>
      </c>
      <c r="C100" s="474" t="s">
        <v>334</v>
      </c>
      <c r="D100" s="474"/>
    </row>
    <row r="101" spans="1:4" s="49" customFormat="1" ht="14.25">
      <c r="A101" s="45" t="s">
        <v>335</v>
      </c>
      <c r="B101" s="44" t="s">
        <v>336</v>
      </c>
      <c r="C101" s="474" t="s">
        <v>337</v>
      </c>
      <c r="D101" s="474"/>
    </row>
  </sheetData>
  <mergeCells count="45">
    <mergeCell ref="A1:C1"/>
    <mergeCell ref="A2:C2"/>
    <mergeCell ref="A3:C3"/>
    <mergeCell ref="A4:C4"/>
    <mergeCell ref="A5:C5"/>
    <mergeCell ref="A8:C8"/>
    <mergeCell ref="A10:C10"/>
    <mergeCell ref="A13:C13"/>
    <mergeCell ref="A65:D65"/>
    <mergeCell ref="A66:D66"/>
    <mergeCell ref="A67:D67"/>
    <mergeCell ref="A68:D68"/>
    <mergeCell ref="A69:D69"/>
    <mergeCell ref="A70:D70"/>
    <mergeCell ref="A71:D71"/>
    <mergeCell ref="A72:D72"/>
    <mergeCell ref="A73:D73"/>
    <mergeCell ref="A74:D74"/>
    <mergeCell ref="A75:D75"/>
    <mergeCell ref="A76:D76"/>
    <mergeCell ref="A77:D77"/>
    <mergeCell ref="A78:D78"/>
    <mergeCell ref="A79:D79"/>
    <mergeCell ref="A80:D80"/>
    <mergeCell ref="A81:D81"/>
    <mergeCell ref="A82:D82"/>
    <mergeCell ref="A83:D83"/>
    <mergeCell ref="A84:D84"/>
    <mergeCell ref="A85:D85"/>
    <mergeCell ref="A86:D86"/>
    <mergeCell ref="A87:D87"/>
    <mergeCell ref="A88:D88"/>
    <mergeCell ref="C89:D89"/>
    <mergeCell ref="C90:D90"/>
    <mergeCell ref="C91:D91"/>
    <mergeCell ref="C92:D92"/>
    <mergeCell ref="C99:D99"/>
    <mergeCell ref="C100:D100"/>
    <mergeCell ref="C101:D101"/>
    <mergeCell ref="C93:D93"/>
    <mergeCell ref="C94:D94"/>
    <mergeCell ref="C95:D95"/>
    <mergeCell ref="C96:D96"/>
    <mergeCell ref="C97:D97"/>
    <mergeCell ref="C98:D98"/>
  </mergeCells>
  <hyperlinks>
    <hyperlink ref="A8" r:id="rId1"/>
    <hyperlink ref="A11" r:id="rId2"/>
  </hyperlinks>
  <pageMargins left="0.7" right="0.7" top="0.75" bottom="0.75" header="0.3" footer="0.3"/>
  <pageSetup paperSize="9" orientation="portrait"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8"/>
  <sheetViews>
    <sheetView view="pageBreakPreview" zoomScaleSheetLayoutView="100" workbookViewId="0">
      <selection activeCell="A6" sqref="A6:B8"/>
    </sheetView>
  </sheetViews>
  <sheetFormatPr defaultColWidth="9.140625" defaultRowHeight="14.25"/>
  <cols>
    <col min="1" max="1" width="11.42578125" style="2" customWidth="1"/>
    <col min="2" max="2" width="46.7109375" style="2" customWidth="1"/>
    <col min="3" max="3" width="19.42578125" style="2" customWidth="1"/>
    <col min="4" max="16384" width="9.140625" style="2"/>
  </cols>
  <sheetData>
    <row r="1" spans="1:2">
      <c r="A1" s="43" t="s">
        <v>114</v>
      </c>
      <c r="B1" s="43" t="s">
        <v>4</v>
      </c>
    </row>
    <row r="3" spans="1:2">
      <c r="A3" s="2" t="s">
        <v>117</v>
      </c>
    </row>
    <row r="4" spans="1:2">
      <c r="A4" s="2" t="s">
        <v>118</v>
      </c>
    </row>
    <row r="5" spans="1:2">
      <c r="A5" s="2" t="s">
        <v>119</v>
      </c>
    </row>
    <row r="6" spans="1:2">
      <c r="A6" s="48"/>
    </row>
    <row r="7" spans="1:2">
      <c r="A7" s="48"/>
    </row>
    <row r="8" spans="1:2">
      <c r="A8" s="48"/>
    </row>
  </sheetData>
  <phoneticPr fontId="4" type="noConversion"/>
  <pageMargins left="0.75" right="0.75" top="1" bottom="1" header="0.5" footer="0.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3"/>
  <sheetViews>
    <sheetView view="pageBreakPreview" workbookViewId="0">
      <selection activeCell="A10" sqref="A10"/>
    </sheetView>
  </sheetViews>
  <sheetFormatPr defaultColWidth="8" defaultRowHeight="14.25"/>
  <cols>
    <col min="1" max="1" width="22.5703125" style="16" customWidth="1"/>
    <col min="2" max="2" width="74.140625" style="16" customWidth="1"/>
    <col min="3" max="16384" width="8" style="185"/>
  </cols>
  <sheetData>
    <row r="1" spans="1:2">
      <c r="A1" s="38" t="s">
        <v>353</v>
      </c>
    </row>
    <row r="2" spans="1:2">
      <c r="A2" s="38" t="s">
        <v>78</v>
      </c>
    </row>
    <row r="3" spans="1:2">
      <c r="A3" s="41" t="s">
        <v>2880</v>
      </c>
      <c r="B3" s="41" t="s">
        <v>2881</v>
      </c>
    </row>
    <row r="4" spans="1:2">
      <c r="A4" s="41" t="s">
        <v>2631</v>
      </c>
      <c r="B4" s="41" t="s">
        <v>2632</v>
      </c>
    </row>
    <row r="5" spans="1:2">
      <c r="A5" s="16" t="s">
        <v>79</v>
      </c>
      <c r="B5" s="16" t="s">
        <v>80</v>
      </c>
    </row>
    <row r="6" spans="1:2">
      <c r="A6" s="16" t="s">
        <v>81</v>
      </c>
      <c r="B6" s="41" t="s">
        <v>2643</v>
      </c>
    </row>
    <row r="7" spans="1:2">
      <c r="A7" s="16" t="s">
        <v>82</v>
      </c>
      <c r="B7" s="16" t="s">
        <v>83</v>
      </c>
    </row>
    <row r="8" spans="1:2">
      <c r="A8" s="16" t="s">
        <v>84</v>
      </c>
      <c r="B8" s="16" t="s">
        <v>131</v>
      </c>
    </row>
    <row r="9" spans="1:2">
      <c r="A9" s="16" t="s">
        <v>132</v>
      </c>
      <c r="B9" s="16" t="s">
        <v>133</v>
      </c>
    </row>
    <row r="10" spans="1:2">
      <c r="A10" s="41" t="s">
        <v>2639</v>
      </c>
      <c r="B10" s="41" t="s">
        <v>2640</v>
      </c>
    </row>
    <row r="11" spans="1:2">
      <c r="A11" s="16" t="s">
        <v>134</v>
      </c>
      <c r="B11" s="16" t="s">
        <v>135</v>
      </c>
    </row>
    <row r="12" spans="1:2">
      <c r="A12" s="16" t="s">
        <v>136</v>
      </c>
      <c r="B12" s="16" t="s">
        <v>137</v>
      </c>
    </row>
    <row r="13" spans="1:2">
      <c r="A13" s="16" t="s">
        <v>239</v>
      </c>
      <c r="B13" s="16" t="s">
        <v>170</v>
      </c>
    </row>
    <row r="14" spans="1:2">
      <c r="A14" s="16" t="s">
        <v>240</v>
      </c>
      <c r="B14" s="16" t="s">
        <v>460</v>
      </c>
    </row>
    <row r="15" spans="1:2">
      <c r="A15" s="41" t="s">
        <v>2641</v>
      </c>
      <c r="B15" s="41" t="s">
        <v>2642</v>
      </c>
    </row>
    <row r="16" spans="1:2">
      <c r="A16" s="41" t="s">
        <v>2644</v>
      </c>
      <c r="B16" s="41" t="s">
        <v>2646</v>
      </c>
    </row>
    <row r="17" spans="1:2" ht="16.5">
      <c r="A17" s="16" t="s">
        <v>1258</v>
      </c>
      <c r="B17" s="16" t="s">
        <v>1259</v>
      </c>
    </row>
    <row r="18" spans="1:2">
      <c r="A18" s="16" t="s">
        <v>241</v>
      </c>
      <c r="B18" s="16" t="s">
        <v>242</v>
      </c>
    </row>
    <row r="19" spans="1:2">
      <c r="A19" s="41" t="s">
        <v>1456</v>
      </c>
      <c r="B19" s="41" t="s">
        <v>1457</v>
      </c>
    </row>
    <row r="20" spans="1:2">
      <c r="A20" s="16" t="s">
        <v>243</v>
      </c>
      <c r="B20" s="16" t="s">
        <v>461</v>
      </c>
    </row>
    <row r="21" spans="1:2">
      <c r="A21" s="16" t="s">
        <v>244</v>
      </c>
      <c r="B21" s="16" t="s">
        <v>245</v>
      </c>
    </row>
    <row r="22" spans="1:2">
      <c r="A22" s="16" t="s">
        <v>246</v>
      </c>
      <c r="B22" s="16" t="s">
        <v>247</v>
      </c>
    </row>
    <row r="23" spans="1:2">
      <c r="A23" s="41" t="s">
        <v>2876</v>
      </c>
      <c r="B23" s="41" t="s">
        <v>2877</v>
      </c>
    </row>
    <row r="24" spans="1:2">
      <c r="A24" s="41" t="s">
        <v>2633</v>
      </c>
      <c r="B24" s="41" t="s">
        <v>2634</v>
      </c>
    </row>
    <row r="25" spans="1:2">
      <c r="A25" s="16" t="s">
        <v>248</v>
      </c>
      <c r="B25" s="16" t="s">
        <v>249</v>
      </c>
    </row>
    <row r="26" spans="1:2">
      <c r="A26" s="16" t="s">
        <v>250</v>
      </c>
      <c r="B26" s="16" t="s">
        <v>462</v>
      </c>
    </row>
    <row r="27" spans="1:2">
      <c r="A27" s="16" t="s">
        <v>251</v>
      </c>
      <c r="B27" s="16" t="s">
        <v>252</v>
      </c>
    </row>
    <row r="28" spans="1:2">
      <c r="A28" s="41" t="s">
        <v>2879</v>
      </c>
      <c r="B28" s="41" t="s">
        <v>2878</v>
      </c>
    </row>
    <row r="29" spans="1:2">
      <c r="A29" s="41" t="s">
        <v>2637</v>
      </c>
      <c r="B29" s="41" t="s">
        <v>2638</v>
      </c>
    </row>
    <row r="30" spans="1:2">
      <c r="A30" s="41" t="s">
        <v>2635</v>
      </c>
      <c r="B30" s="41" t="s">
        <v>2636</v>
      </c>
    </row>
    <row r="31" spans="1:2">
      <c r="A31" s="16" t="s">
        <v>253</v>
      </c>
      <c r="B31" s="16" t="s">
        <v>254</v>
      </c>
    </row>
    <row r="32" spans="1:2">
      <c r="A32" s="16" t="s">
        <v>255</v>
      </c>
      <c r="B32" s="16" t="s">
        <v>256</v>
      </c>
    </row>
    <row r="33" spans="1:2">
      <c r="A33" s="41"/>
      <c r="B33" s="41"/>
    </row>
    <row r="35" spans="1:2">
      <c r="A35" s="38" t="s">
        <v>257</v>
      </c>
    </row>
    <row r="36" spans="1:2" ht="57">
      <c r="A36" s="16" t="s">
        <v>1285</v>
      </c>
      <c r="B36" s="16" t="s">
        <v>1284</v>
      </c>
    </row>
    <row r="38" spans="1:2" ht="42.75">
      <c r="A38" s="16" t="s">
        <v>1287</v>
      </c>
      <c r="B38" s="16" t="s">
        <v>1286</v>
      </c>
    </row>
    <row r="40" spans="1:2" ht="28.5">
      <c r="A40" s="16" t="s">
        <v>1289</v>
      </c>
      <c r="B40" s="16" t="s">
        <v>1288</v>
      </c>
    </row>
    <row r="42" spans="1:2" ht="28.5">
      <c r="A42" s="16" t="s">
        <v>1291</v>
      </c>
      <c r="B42" s="16" t="s">
        <v>1290</v>
      </c>
    </row>
    <row r="43" spans="1:2">
      <c r="B43" s="16" t="s">
        <v>126</v>
      </c>
    </row>
    <row r="44" spans="1:2" ht="28.5">
      <c r="A44" s="16" t="s">
        <v>1293</v>
      </c>
      <c r="B44" s="16" t="s">
        <v>1292</v>
      </c>
    </row>
    <row r="45" spans="1:2">
      <c r="B45" s="16" t="s">
        <v>126</v>
      </c>
    </row>
    <row r="46" spans="1:2" ht="28.5">
      <c r="A46" s="16" t="s">
        <v>1295</v>
      </c>
      <c r="B46" s="16" t="s">
        <v>1294</v>
      </c>
    </row>
    <row r="47" spans="1:2">
      <c r="B47" s="16" t="s">
        <v>126</v>
      </c>
    </row>
    <row r="48" spans="1:2" ht="57">
      <c r="A48" s="16" t="s">
        <v>1297</v>
      </c>
      <c r="B48" s="16" t="s">
        <v>1296</v>
      </c>
    </row>
    <row r="49" spans="1:2">
      <c r="B49" s="16" t="s">
        <v>126</v>
      </c>
    </row>
    <row r="50" spans="1:2" ht="28.5">
      <c r="A50" s="16" t="s">
        <v>1298</v>
      </c>
      <c r="B50" s="16" t="s">
        <v>1299</v>
      </c>
    </row>
    <row r="52" spans="1:2" ht="28.5">
      <c r="A52" s="16" t="s">
        <v>1301</v>
      </c>
      <c r="B52" s="16" t="s">
        <v>1300</v>
      </c>
    </row>
    <row r="53" spans="1:2">
      <c r="B53" s="16" t="s">
        <v>126</v>
      </c>
    </row>
    <row r="54" spans="1:2">
      <c r="A54" s="16" t="s">
        <v>1303</v>
      </c>
      <c r="B54" s="16" t="s">
        <v>1302</v>
      </c>
    </row>
    <row r="55" spans="1:2">
      <c r="B55" s="16" t="s">
        <v>126</v>
      </c>
    </row>
    <row r="56" spans="1:2" ht="28.5">
      <c r="A56" s="16" t="s">
        <v>1305</v>
      </c>
      <c r="B56" s="16" t="s">
        <v>1304</v>
      </c>
    </row>
    <row r="58" spans="1:2" ht="42.75">
      <c r="A58" s="16" t="s">
        <v>1307</v>
      </c>
      <c r="B58" s="16" t="s">
        <v>1306</v>
      </c>
    </row>
    <row r="59" spans="1:2">
      <c r="B59" s="16" t="s">
        <v>126</v>
      </c>
    </row>
    <row r="60" spans="1:2" ht="28.5">
      <c r="A60" s="16" t="s">
        <v>1309</v>
      </c>
      <c r="B60" s="16" t="s">
        <v>1308</v>
      </c>
    </row>
    <row r="61" spans="1:2">
      <c r="B61" s="16" t="s">
        <v>126</v>
      </c>
    </row>
    <row r="62" spans="1:2" ht="28.5">
      <c r="A62" s="16" t="s">
        <v>1311</v>
      </c>
      <c r="B62" s="16" t="s">
        <v>1310</v>
      </c>
    </row>
    <row r="63" spans="1:2" ht="57">
      <c r="A63" s="16" t="s">
        <v>1482</v>
      </c>
      <c r="B63" s="16" t="s">
        <v>63</v>
      </c>
    </row>
    <row r="64" spans="1:2" ht="28.5">
      <c r="A64" s="485" t="s">
        <v>1483</v>
      </c>
      <c r="B64" s="16" t="s">
        <v>64</v>
      </c>
    </row>
    <row r="65" spans="1:2" ht="42.75">
      <c r="A65" s="485"/>
      <c r="B65" s="51" t="s">
        <v>65</v>
      </c>
    </row>
    <row r="66" spans="1:2">
      <c r="A66" s="221" t="s">
        <v>1484</v>
      </c>
      <c r="B66" s="16" t="s">
        <v>66</v>
      </c>
    </row>
    <row r="67" spans="1:2" ht="28.5">
      <c r="A67" s="221" t="s">
        <v>1485</v>
      </c>
      <c r="B67" s="16" t="s">
        <v>289</v>
      </c>
    </row>
    <row r="68" spans="1:2" ht="57">
      <c r="A68" s="221" t="s">
        <v>1486</v>
      </c>
      <c r="B68" s="16" t="s">
        <v>458</v>
      </c>
    </row>
    <row r="70" spans="1:2" ht="57">
      <c r="A70" s="16" t="s">
        <v>1312</v>
      </c>
      <c r="B70" s="16" t="s">
        <v>1345</v>
      </c>
    </row>
    <row r="73" spans="1:2" ht="142.5">
      <c r="A73" s="16" t="s">
        <v>1314</v>
      </c>
      <c r="B73" s="16" t="s">
        <v>1313</v>
      </c>
    </row>
    <row r="75" spans="1:2" ht="42.75">
      <c r="A75" s="16" t="s">
        <v>1316</v>
      </c>
      <c r="B75" s="16" t="s">
        <v>1315</v>
      </c>
    </row>
    <row r="77" spans="1:2" ht="42.75">
      <c r="A77" s="16" t="s">
        <v>1344</v>
      </c>
      <c r="B77" s="16" t="s">
        <v>1343</v>
      </c>
    </row>
    <row r="79" spans="1:2" ht="85.5">
      <c r="A79" s="16" t="s">
        <v>1342</v>
      </c>
      <c r="B79" s="16" t="s">
        <v>1341</v>
      </c>
    </row>
    <row r="80" spans="1:2">
      <c r="B80" s="16" t="s">
        <v>126</v>
      </c>
    </row>
    <row r="81" spans="1:2">
      <c r="A81" s="16" t="s">
        <v>1340</v>
      </c>
      <c r="B81" s="16" t="s">
        <v>1339</v>
      </c>
    </row>
    <row r="83" spans="1:2" ht="42.75">
      <c r="A83" s="16" t="s">
        <v>1337</v>
      </c>
      <c r="B83" s="16" t="s">
        <v>1338</v>
      </c>
    </row>
    <row r="85" spans="1:2" ht="42.75">
      <c r="A85" s="16" t="s">
        <v>1336</v>
      </c>
      <c r="B85" s="16" t="s">
        <v>1335</v>
      </c>
    </row>
    <row r="87" spans="1:2" ht="28.5">
      <c r="A87" s="16" t="s">
        <v>1334</v>
      </c>
      <c r="B87" s="16" t="s">
        <v>1333</v>
      </c>
    </row>
    <row r="89" spans="1:2" ht="42.75">
      <c r="A89" s="16" t="s">
        <v>1332</v>
      </c>
      <c r="B89" s="16" t="s">
        <v>1331</v>
      </c>
    </row>
    <row r="91" spans="1:2" ht="57">
      <c r="A91" s="16" t="s">
        <v>1330</v>
      </c>
      <c r="B91" s="16" t="s">
        <v>1329</v>
      </c>
    </row>
    <row r="93" spans="1:2">
      <c r="A93" s="16" t="s">
        <v>1325</v>
      </c>
      <c r="B93" s="16" t="s">
        <v>1326</v>
      </c>
    </row>
    <row r="95" spans="1:2" ht="42.75">
      <c r="A95" s="16" t="s">
        <v>1324</v>
      </c>
      <c r="B95" s="16" t="s">
        <v>1327</v>
      </c>
    </row>
    <row r="97" spans="1:2" ht="28.5">
      <c r="A97" s="16" t="s">
        <v>1323</v>
      </c>
      <c r="B97" s="16" t="s">
        <v>1328</v>
      </c>
    </row>
    <row r="98" spans="1:2">
      <c r="B98" s="16" t="s">
        <v>126</v>
      </c>
    </row>
    <row r="99" spans="1:2" ht="71.25">
      <c r="A99" s="16" t="s">
        <v>1322</v>
      </c>
      <c r="B99" s="16" t="s">
        <v>1321</v>
      </c>
    </row>
    <row r="100" spans="1:2">
      <c r="B100" s="16" t="s">
        <v>126</v>
      </c>
    </row>
    <row r="101" spans="1:2" ht="28.5">
      <c r="A101" s="16" t="s">
        <v>1320</v>
      </c>
      <c r="B101" s="16" t="s">
        <v>1319</v>
      </c>
    </row>
    <row r="102" spans="1:2">
      <c r="B102" s="16" t="s">
        <v>126</v>
      </c>
    </row>
    <row r="103" spans="1:2" ht="57">
      <c r="A103" s="16" t="s">
        <v>1318</v>
      </c>
      <c r="B103" s="16" t="s">
        <v>1317</v>
      </c>
    </row>
  </sheetData>
  <mergeCells count="1">
    <mergeCell ref="A64:A65"/>
  </mergeCells>
  <phoneticPr fontId="4" type="noConversion"/>
  <pageMargins left="0.75" right="0.75" top="1" bottom="1" header="0.5" footer="0.5"/>
  <pageSetup paperSize="9" scale="84" orientation="portrait" horizontalDpi="4294967294" r:id="rId1"/>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B45"/>
  <sheetViews>
    <sheetView view="pageBreakPreview" zoomScaleNormal="70" zoomScaleSheetLayoutView="100" workbookViewId="0">
      <selection activeCell="B1" sqref="B1"/>
    </sheetView>
  </sheetViews>
  <sheetFormatPr defaultColWidth="9" defaultRowHeight="12.75"/>
  <cols>
    <col min="1" max="1" width="40.42578125" style="7" customWidth="1"/>
    <col min="2" max="2" width="50.85546875" style="7" customWidth="1"/>
    <col min="3" max="16384" width="9" style="3"/>
  </cols>
  <sheetData>
    <row r="1" spans="1:2" ht="163.5" customHeight="1">
      <c r="A1" s="303"/>
      <c r="B1" s="302" t="s">
        <v>1458</v>
      </c>
    </row>
    <row r="2" spans="1:2" ht="14.25">
      <c r="A2" s="52" t="s">
        <v>70</v>
      </c>
      <c r="B2" s="53"/>
    </row>
    <row r="3" spans="1:2" ht="14.25">
      <c r="A3" s="54" t="s">
        <v>71</v>
      </c>
      <c r="B3" s="55" t="str">
        <f>Cover!D3</f>
        <v xml:space="preserve">Ottawa Valley Forest Inc. </v>
      </c>
    </row>
    <row r="4" spans="1:2" ht="14.25">
      <c r="A4" s="54" t="s">
        <v>72</v>
      </c>
      <c r="B4" s="55" t="str">
        <f>Cover!D8</f>
        <v>SA-FM/COC-002701</v>
      </c>
    </row>
    <row r="5" spans="1:2" ht="14.25">
      <c r="A5" s="54" t="s">
        <v>259</v>
      </c>
      <c r="B5" s="19" t="str">
        <f>'1 Basic Info'!C8</f>
        <v>195 Brazeau Rd., RR3, Pembroke, Ontario, K8A 6W4</v>
      </c>
    </row>
    <row r="6" spans="1:2" ht="14.25">
      <c r="A6" s="54" t="s">
        <v>159</v>
      </c>
      <c r="B6" s="55" t="str">
        <f>'1 Basic Info'!C9</f>
        <v>Canada</v>
      </c>
    </row>
    <row r="7" spans="1:2" ht="14.25">
      <c r="A7" s="54" t="s">
        <v>73</v>
      </c>
      <c r="B7" s="55">
        <f>'1 Basic Info'!C20</f>
        <v>1</v>
      </c>
    </row>
    <row r="8" spans="1:2" ht="14.25">
      <c r="A8" s="54" t="s">
        <v>74</v>
      </c>
      <c r="B8" s="308">
        <f>'1 Basic Info'!C41</f>
        <v>252327</v>
      </c>
    </row>
    <row r="9" spans="1:2" ht="14.25">
      <c r="A9" s="54" t="s">
        <v>1459</v>
      </c>
      <c r="B9" s="55" t="s">
        <v>2198</v>
      </c>
    </row>
    <row r="10" spans="1:2" ht="14.25">
      <c r="A10" s="56" t="s">
        <v>290</v>
      </c>
      <c r="B10" s="522" t="s">
        <v>2199</v>
      </c>
    </row>
    <row r="11" spans="1:2" ht="14.25">
      <c r="A11" s="57"/>
      <c r="B11" s="57"/>
    </row>
    <row r="12" spans="1:2" ht="14.25">
      <c r="A12" s="58" t="s">
        <v>291</v>
      </c>
      <c r="B12" s="419"/>
    </row>
    <row r="13" spans="1:2" ht="14.25">
      <c r="A13" s="374" t="s">
        <v>2661</v>
      </c>
      <c r="B13" s="223" t="s">
        <v>380</v>
      </c>
    </row>
    <row r="14" spans="1:2" ht="14.25">
      <c r="A14" s="374" t="s">
        <v>2662</v>
      </c>
      <c r="B14" s="422" t="str">
        <f>+Cover!D37</f>
        <v>Milan Reška, Lead Auditor     
Larry Nall, Regional Expert</v>
      </c>
    </row>
    <row r="15" spans="1:2" ht="14.25">
      <c r="A15" s="374" t="s">
        <v>366</v>
      </c>
      <c r="B15" s="422" t="str">
        <f>+Cover!E37</f>
        <v>Oliviu Iorgu</v>
      </c>
    </row>
    <row r="16" spans="1:2" ht="28.5">
      <c r="A16" s="420" t="s">
        <v>365</v>
      </c>
      <c r="B16" s="421" t="s">
        <v>2892</v>
      </c>
    </row>
    <row r="17" spans="1:2" ht="14.25">
      <c r="A17" s="57"/>
      <c r="B17" s="57"/>
    </row>
    <row r="18" spans="1:2" s="304" customFormat="1" ht="14.25">
      <c r="A18" s="58" t="s">
        <v>292</v>
      </c>
      <c r="B18" s="419"/>
    </row>
    <row r="19" spans="1:2" s="304" customFormat="1" ht="14.25">
      <c r="A19" s="374" t="s">
        <v>293</v>
      </c>
      <c r="B19" s="223" t="s">
        <v>2303</v>
      </c>
    </row>
    <row r="20" spans="1:2" s="304" customFormat="1" ht="14.25">
      <c r="A20" s="374" t="s">
        <v>1509</v>
      </c>
      <c r="B20" s="524">
        <v>0</v>
      </c>
    </row>
    <row r="21" spans="1:2" s="304" customFormat="1" ht="14.25">
      <c r="A21" s="374" t="s">
        <v>1510</v>
      </c>
      <c r="B21" s="524">
        <v>1</v>
      </c>
    </row>
    <row r="22" spans="1:2" s="304" customFormat="1" ht="14.25">
      <c r="A22" s="374" t="s">
        <v>41</v>
      </c>
      <c r="B22" s="524">
        <v>0</v>
      </c>
    </row>
    <row r="23" spans="1:2" s="304" customFormat="1" ht="14.25">
      <c r="A23" s="374" t="s">
        <v>294</v>
      </c>
      <c r="B23" s="223" t="s">
        <v>2142</v>
      </c>
    </row>
    <row r="24" spans="1:2" s="304" customFormat="1" ht="14.25">
      <c r="A24" s="61" t="s">
        <v>295</v>
      </c>
      <c r="B24" s="63" t="s">
        <v>296</v>
      </c>
    </row>
    <row r="25" spans="1:2" s="304" customFormat="1" ht="14.25">
      <c r="A25" s="57"/>
      <c r="B25" s="57"/>
    </row>
    <row r="26" spans="1:2" s="304" customFormat="1" ht="14.25">
      <c r="A26" s="58" t="s">
        <v>297</v>
      </c>
      <c r="B26" s="59"/>
    </row>
    <row r="27" spans="1:2" s="304" customFormat="1" ht="42.75">
      <c r="A27" s="486" t="s">
        <v>298</v>
      </c>
      <c r="B27" s="62" t="s">
        <v>50</v>
      </c>
    </row>
    <row r="28" spans="1:2" s="304" customFormat="1" ht="28.5" hidden="1">
      <c r="A28" s="487"/>
      <c r="B28" s="62" t="s">
        <v>2663</v>
      </c>
    </row>
    <row r="29" spans="1:2" s="304" customFormat="1" ht="28.5" hidden="1">
      <c r="A29" s="307"/>
      <c r="B29" s="523" t="s">
        <v>2664</v>
      </c>
    </row>
    <row r="30" spans="1:2" s="304" customFormat="1" ht="14.25">
      <c r="A30" s="61" t="s">
        <v>299</v>
      </c>
      <c r="B30" s="93" t="s">
        <v>2883</v>
      </c>
    </row>
    <row r="31" spans="1:2" s="304" customFormat="1" ht="14.25">
      <c r="A31" s="301"/>
      <c r="B31" s="428"/>
    </row>
    <row r="32" spans="1:2" s="304" customFormat="1" ht="14.25">
      <c r="A32" s="58" t="s">
        <v>300</v>
      </c>
      <c r="B32" s="59"/>
    </row>
    <row r="33" spans="1:2" s="7" customFormat="1" ht="14.25">
      <c r="A33" s="487" t="s">
        <v>301</v>
      </c>
      <c r="B33" s="62" t="s">
        <v>2665</v>
      </c>
    </row>
    <row r="34" spans="1:2" s="7" customFormat="1" ht="14.25" hidden="1">
      <c r="A34" s="487"/>
      <c r="B34" s="62" t="s">
        <v>2666</v>
      </c>
    </row>
    <row r="35" spans="1:2" s="7" customFormat="1" ht="14.25" hidden="1">
      <c r="A35" s="487"/>
      <c r="B35" s="223" t="s">
        <v>2667</v>
      </c>
    </row>
    <row r="36" spans="1:2" s="7" customFormat="1" ht="14.25">
      <c r="A36" s="307" t="s">
        <v>71</v>
      </c>
      <c r="B36" s="525" t="s">
        <v>2892</v>
      </c>
    </row>
    <row r="37" spans="1:2" s="7" customFormat="1" ht="60.75" customHeight="1">
      <c r="A37" s="306" t="s">
        <v>1256</v>
      </c>
      <c r="B37" s="526"/>
    </row>
    <row r="38" spans="1:2" s="7" customFormat="1" ht="14.25">
      <c r="A38" s="61" t="s">
        <v>299</v>
      </c>
      <c r="B38" s="527">
        <v>42669</v>
      </c>
    </row>
    <row r="39" spans="1:2" ht="14.25">
      <c r="A39" s="304"/>
      <c r="B39" s="304"/>
    </row>
    <row r="40" spans="1:2" s="64" customFormat="1" ht="10.5">
      <c r="A40" s="488" t="s">
        <v>67</v>
      </c>
      <c r="B40" s="488"/>
    </row>
    <row r="41" spans="1:2" s="64" customFormat="1" ht="10.5">
      <c r="A41" s="444" t="s">
        <v>349</v>
      </c>
      <c r="B41" s="444"/>
    </row>
    <row r="42" spans="1:2" s="64" customFormat="1" ht="10.5">
      <c r="A42" s="444" t="s">
        <v>1227</v>
      </c>
      <c r="B42" s="444"/>
    </row>
    <row r="43" spans="1:2" s="64" customFormat="1" ht="10.5">
      <c r="A43" s="305"/>
      <c r="B43" s="305"/>
    </row>
    <row r="44" spans="1:2" s="64" customFormat="1" ht="10.5">
      <c r="A44" s="444" t="s">
        <v>123</v>
      </c>
      <c r="B44" s="444"/>
    </row>
    <row r="45" spans="1:2" s="64" customFormat="1" ht="10.5">
      <c r="A45" s="444" t="s">
        <v>124</v>
      </c>
      <c r="B45" s="444"/>
    </row>
  </sheetData>
  <mergeCells count="7">
    <mergeCell ref="A27:A28"/>
    <mergeCell ref="A33:A35"/>
    <mergeCell ref="A44:B44"/>
    <mergeCell ref="A45:B45"/>
    <mergeCell ref="A40:B40"/>
    <mergeCell ref="A41:B41"/>
    <mergeCell ref="A42:B42"/>
  </mergeCells>
  <phoneticPr fontId="4" type="noConversion"/>
  <pageMargins left="0.75" right="0.75" top="1" bottom="1" header="0.5" footer="0.5"/>
  <pageSetup paperSize="9" scale="87" orientation="portrait" r:id="rId1"/>
  <headerFooter alignWithMargins="0"/>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BN104"/>
  <sheetViews>
    <sheetView view="pageBreakPreview" zoomScaleSheetLayoutView="100" workbookViewId="0">
      <selection activeCell="B1" sqref="B1:C1"/>
    </sheetView>
  </sheetViews>
  <sheetFormatPr defaultColWidth="8" defaultRowHeight="12.75"/>
  <cols>
    <col min="1" max="1" width="23.7109375" style="68" customWidth="1"/>
    <col min="2" max="2" width="21.7109375" style="68" customWidth="1"/>
    <col min="3" max="3" width="14.5703125" style="67" customWidth="1"/>
    <col min="4" max="4" width="22.5703125" style="67" customWidth="1"/>
    <col min="5" max="12" width="8" style="67" customWidth="1"/>
    <col min="13" max="16384" width="8" style="68"/>
  </cols>
  <sheetData>
    <row r="1" spans="1:66" ht="143.25" customHeight="1">
      <c r="A1" s="65"/>
      <c r="B1" s="489" t="s">
        <v>1260</v>
      </c>
      <c r="C1" s="490"/>
      <c r="D1" s="66"/>
      <c r="M1" s="67"/>
      <c r="N1" s="67"/>
      <c r="O1" s="67"/>
      <c r="P1" s="67"/>
      <c r="Q1" s="67"/>
      <c r="R1" s="67"/>
      <c r="S1" s="67"/>
      <c r="T1" s="67"/>
      <c r="U1" s="67"/>
      <c r="V1" s="67"/>
      <c r="W1" s="67"/>
      <c r="X1" s="67"/>
      <c r="Y1" s="67"/>
      <c r="Z1" s="67"/>
      <c r="AA1" s="67"/>
      <c r="AB1" s="67"/>
      <c r="AC1" s="67"/>
      <c r="AD1" s="67"/>
      <c r="AE1" s="67"/>
      <c r="AF1" s="67"/>
      <c r="AG1" s="67"/>
      <c r="AH1" s="67"/>
      <c r="AI1" s="67"/>
      <c r="AJ1" s="67"/>
      <c r="AK1" s="67"/>
      <c r="AL1" s="67"/>
      <c r="AM1" s="67"/>
      <c r="AN1" s="67"/>
      <c r="AO1" s="67"/>
      <c r="AP1" s="67"/>
      <c r="AQ1" s="67"/>
      <c r="AR1" s="67"/>
      <c r="AS1" s="67"/>
      <c r="AT1" s="67"/>
      <c r="AU1" s="67"/>
      <c r="AV1" s="67"/>
      <c r="AW1" s="67"/>
      <c r="AX1" s="67"/>
      <c r="AY1" s="67"/>
      <c r="AZ1" s="67"/>
      <c r="BA1" s="67"/>
      <c r="BB1" s="67"/>
      <c r="BC1" s="67"/>
      <c r="BD1" s="67"/>
      <c r="BE1" s="67"/>
      <c r="BF1" s="67"/>
      <c r="BG1" s="67"/>
      <c r="BH1" s="67"/>
      <c r="BI1" s="67"/>
      <c r="BJ1" s="67"/>
      <c r="BK1" s="67"/>
      <c r="BL1" s="67"/>
      <c r="BM1" s="67"/>
      <c r="BN1" s="67"/>
    </row>
    <row r="2" spans="1:66" ht="9.75" customHeight="1">
      <c r="A2" s="69"/>
      <c r="B2" s="69"/>
      <c r="C2" s="70"/>
      <c r="D2" s="70"/>
      <c r="M2" s="67"/>
      <c r="N2" s="67"/>
      <c r="O2" s="67"/>
      <c r="P2" s="67"/>
      <c r="Q2" s="67"/>
      <c r="R2" s="67"/>
      <c r="S2" s="67"/>
      <c r="T2" s="67"/>
      <c r="U2" s="67"/>
      <c r="V2" s="67"/>
      <c r="W2" s="67"/>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7"/>
      <c r="BE2" s="67"/>
      <c r="BF2" s="67"/>
      <c r="BG2" s="67"/>
      <c r="BH2" s="67"/>
      <c r="BI2" s="67"/>
      <c r="BJ2" s="67"/>
      <c r="BK2" s="67"/>
      <c r="BL2" s="67"/>
      <c r="BM2" s="67"/>
      <c r="BN2" s="67"/>
    </row>
    <row r="3" spans="1:66">
      <c r="A3" s="491" t="s">
        <v>1261</v>
      </c>
      <c r="B3" s="491"/>
      <c r="C3" s="491"/>
      <c r="D3" s="491"/>
      <c r="M3" s="67"/>
      <c r="N3" s="67"/>
      <c r="O3" s="67"/>
      <c r="P3" s="67"/>
      <c r="Q3" s="67"/>
      <c r="R3" s="67"/>
      <c r="S3" s="67"/>
      <c r="T3" s="67"/>
      <c r="U3" s="67"/>
      <c r="V3" s="67"/>
      <c r="W3" s="67"/>
      <c r="X3" s="67"/>
      <c r="Y3" s="67"/>
      <c r="Z3" s="67"/>
      <c r="AA3" s="67"/>
      <c r="AB3" s="67"/>
      <c r="AC3" s="67"/>
      <c r="AD3" s="67"/>
      <c r="AE3" s="67"/>
      <c r="AF3" s="67"/>
      <c r="AG3" s="67"/>
      <c r="AH3" s="67"/>
      <c r="AI3" s="67"/>
      <c r="AJ3" s="67"/>
      <c r="AK3" s="67"/>
      <c r="AL3" s="67"/>
      <c r="AM3" s="67"/>
      <c r="AN3" s="67"/>
      <c r="AO3" s="67"/>
      <c r="AP3" s="67"/>
      <c r="AQ3" s="67"/>
      <c r="AR3" s="67"/>
      <c r="AS3" s="67"/>
      <c r="AT3" s="67"/>
      <c r="AU3" s="67"/>
      <c r="AV3" s="67"/>
      <c r="AW3" s="67"/>
      <c r="AX3" s="67"/>
      <c r="AY3" s="67"/>
      <c r="AZ3" s="67"/>
      <c r="BA3" s="67"/>
      <c r="BB3" s="67"/>
      <c r="BC3" s="67"/>
      <c r="BD3" s="67"/>
      <c r="BE3" s="67"/>
      <c r="BF3" s="67"/>
      <c r="BG3" s="67"/>
      <c r="BH3" s="67"/>
      <c r="BI3" s="67"/>
      <c r="BJ3" s="67"/>
      <c r="BK3" s="67"/>
      <c r="BL3" s="67"/>
      <c r="BM3" s="67"/>
      <c r="BN3" s="67"/>
    </row>
    <row r="4" spans="1:66" ht="21.75" customHeight="1">
      <c r="A4" s="491"/>
      <c r="B4" s="491"/>
      <c r="C4" s="491"/>
      <c r="D4" s="491"/>
      <c r="M4" s="67"/>
      <c r="N4" s="67"/>
      <c r="O4" s="67"/>
      <c r="P4" s="67"/>
      <c r="Q4" s="67"/>
      <c r="R4" s="67"/>
      <c r="S4" s="67"/>
      <c r="T4" s="67"/>
      <c r="U4" s="67"/>
      <c r="V4" s="67"/>
      <c r="W4" s="67"/>
      <c r="X4" s="67"/>
      <c r="Y4" s="67"/>
      <c r="Z4" s="67"/>
      <c r="AA4" s="67"/>
      <c r="AB4" s="67"/>
      <c r="AC4" s="67"/>
      <c r="AD4" s="67"/>
      <c r="AE4" s="67"/>
      <c r="AF4" s="67"/>
      <c r="AG4" s="67"/>
      <c r="AH4" s="67"/>
      <c r="AI4" s="67"/>
      <c r="AJ4" s="67"/>
      <c r="AK4" s="67"/>
      <c r="AL4" s="67"/>
      <c r="AM4" s="67"/>
      <c r="AN4" s="67"/>
      <c r="AO4" s="67"/>
      <c r="AP4" s="67"/>
      <c r="AQ4" s="67"/>
      <c r="AR4" s="67"/>
      <c r="AS4" s="67"/>
      <c r="AT4" s="67"/>
      <c r="AU4" s="67"/>
      <c r="AV4" s="67"/>
      <c r="AW4" s="67"/>
      <c r="AX4" s="67"/>
      <c r="AY4" s="67"/>
      <c r="AZ4" s="67"/>
      <c r="BA4" s="67"/>
      <c r="BB4" s="67"/>
      <c r="BC4" s="67"/>
      <c r="BD4" s="67"/>
      <c r="BE4" s="67"/>
      <c r="BF4" s="67"/>
      <c r="BG4" s="67"/>
      <c r="BH4" s="67"/>
      <c r="BI4" s="67"/>
      <c r="BJ4" s="67"/>
      <c r="BK4" s="67"/>
      <c r="BL4" s="67"/>
      <c r="BM4" s="67"/>
      <c r="BN4" s="67"/>
    </row>
    <row r="5" spans="1:66" ht="33.75" customHeight="1">
      <c r="A5" s="491" t="s">
        <v>1262</v>
      </c>
      <c r="B5" s="491"/>
      <c r="C5" s="491"/>
      <c r="D5" s="491"/>
      <c r="M5" s="67"/>
      <c r="N5" s="67"/>
      <c r="O5" s="67"/>
      <c r="P5" s="67"/>
      <c r="Q5" s="67"/>
      <c r="R5" s="67"/>
      <c r="S5" s="67"/>
      <c r="T5" s="67"/>
      <c r="U5" s="67"/>
      <c r="V5" s="67"/>
      <c r="W5" s="67"/>
      <c r="X5" s="67"/>
      <c r="Y5" s="67"/>
      <c r="Z5" s="67"/>
      <c r="AA5" s="67"/>
      <c r="AB5" s="67"/>
      <c r="AC5" s="67"/>
      <c r="AD5" s="67"/>
      <c r="AE5" s="67"/>
      <c r="AF5" s="67"/>
      <c r="AG5" s="67"/>
      <c r="AH5" s="67"/>
      <c r="AI5" s="67"/>
      <c r="AJ5" s="67"/>
      <c r="AK5" s="67"/>
      <c r="AL5" s="67"/>
      <c r="AM5" s="67"/>
      <c r="AN5" s="67"/>
      <c r="AO5" s="67"/>
      <c r="AP5" s="67"/>
      <c r="AQ5" s="67"/>
      <c r="AR5" s="67"/>
      <c r="AS5" s="67"/>
      <c r="AT5" s="67"/>
      <c r="AU5" s="67"/>
      <c r="AV5" s="67"/>
      <c r="AW5" s="67"/>
      <c r="AX5" s="67"/>
      <c r="AY5" s="67"/>
      <c r="AZ5" s="67"/>
      <c r="BA5" s="67"/>
      <c r="BB5" s="67"/>
      <c r="BC5" s="67"/>
      <c r="BD5" s="67"/>
      <c r="BE5" s="67"/>
      <c r="BF5" s="67"/>
      <c r="BG5" s="67"/>
      <c r="BH5" s="67"/>
      <c r="BI5" s="67"/>
      <c r="BJ5" s="67"/>
      <c r="BK5" s="67"/>
      <c r="BL5" s="67"/>
      <c r="BM5" s="67"/>
      <c r="BN5" s="67"/>
    </row>
    <row r="6" spans="1:66" s="73" customFormat="1" ht="14.25">
      <c r="A6" s="492" t="s">
        <v>70</v>
      </c>
      <c r="B6" s="492"/>
      <c r="C6" s="492"/>
      <c r="D6" s="71"/>
      <c r="E6" s="72"/>
      <c r="F6" s="72"/>
      <c r="G6" s="72"/>
      <c r="H6" s="72"/>
      <c r="I6" s="72"/>
      <c r="J6" s="72"/>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row>
    <row r="7" spans="1:66" s="73" customFormat="1" ht="14.25">
      <c r="A7" s="71" t="s">
        <v>71</v>
      </c>
      <c r="B7" s="494" t="str">
        <f>'1 Basic Info'!C6</f>
        <v xml:space="preserve">Ottawa Valley Forest Inc. </v>
      </c>
      <c r="C7" s="494"/>
      <c r="D7" s="494"/>
      <c r="E7" s="72"/>
      <c r="F7" s="72"/>
      <c r="G7" s="72"/>
      <c r="H7" s="72"/>
      <c r="I7" s="72"/>
      <c r="J7" s="72"/>
      <c r="K7" s="72"/>
      <c r="L7" s="72"/>
      <c r="M7" s="72"/>
      <c r="N7" s="72"/>
      <c r="O7" s="72"/>
      <c r="P7" s="72"/>
      <c r="Q7" s="72"/>
      <c r="R7" s="72"/>
      <c r="S7" s="72"/>
      <c r="T7" s="72"/>
      <c r="U7" s="72"/>
      <c r="V7" s="72"/>
      <c r="W7" s="72"/>
      <c r="X7" s="72"/>
      <c r="Y7" s="72"/>
      <c r="Z7" s="72"/>
      <c r="AA7" s="72"/>
      <c r="AB7" s="72"/>
      <c r="AC7" s="72"/>
      <c r="AD7" s="72"/>
      <c r="AE7" s="72"/>
      <c r="AF7" s="72"/>
      <c r="AG7" s="72"/>
      <c r="AH7" s="72"/>
      <c r="AI7" s="72"/>
      <c r="AJ7" s="72"/>
      <c r="AK7" s="72"/>
      <c r="AL7" s="72"/>
      <c r="AM7" s="72"/>
      <c r="AN7" s="72"/>
      <c r="AO7" s="72"/>
      <c r="AP7" s="72"/>
      <c r="AQ7" s="72"/>
      <c r="AR7" s="72"/>
      <c r="AS7" s="72"/>
      <c r="AT7" s="72"/>
      <c r="AU7" s="72"/>
      <c r="AV7" s="72"/>
      <c r="AW7" s="72"/>
      <c r="AX7" s="72"/>
      <c r="AY7" s="72"/>
      <c r="AZ7" s="72"/>
      <c r="BA7" s="72"/>
      <c r="BB7" s="72"/>
      <c r="BC7" s="72"/>
      <c r="BD7" s="72"/>
      <c r="BE7" s="72"/>
      <c r="BF7" s="72"/>
      <c r="BG7" s="72"/>
      <c r="BH7" s="72"/>
      <c r="BI7" s="72"/>
      <c r="BJ7" s="72"/>
      <c r="BK7" s="72"/>
      <c r="BL7" s="72"/>
      <c r="BM7" s="72"/>
      <c r="BN7" s="72"/>
    </row>
    <row r="8" spans="1:66" s="73" customFormat="1" ht="14.25">
      <c r="A8" s="71" t="s">
        <v>259</v>
      </c>
      <c r="B8" s="494" t="str">
        <f>'1 Basic Info'!C8</f>
        <v>195 Brazeau Rd., RR3, Pembroke, Ontario, K8A 6W4</v>
      </c>
      <c r="C8" s="494"/>
      <c r="D8" s="494"/>
      <c r="E8" s="72"/>
      <c r="F8" s="72"/>
      <c r="G8" s="72"/>
      <c r="H8" s="72"/>
      <c r="I8" s="72"/>
      <c r="J8" s="72"/>
      <c r="K8" s="72"/>
      <c r="L8" s="72"/>
      <c r="M8" s="72"/>
      <c r="N8" s="72"/>
      <c r="O8" s="72"/>
      <c r="P8" s="72"/>
      <c r="Q8" s="72"/>
      <c r="R8" s="7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2"/>
      <c r="AZ8" s="72"/>
      <c r="BA8" s="72"/>
      <c r="BB8" s="72"/>
      <c r="BC8" s="72"/>
      <c r="BD8" s="72"/>
      <c r="BE8" s="72"/>
      <c r="BF8" s="72"/>
      <c r="BG8" s="72"/>
      <c r="BH8" s="72"/>
      <c r="BI8" s="72"/>
      <c r="BJ8" s="72"/>
      <c r="BK8" s="72"/>
      <c r="BL8" s="72"/>
      <c r="BM8" s="72"/>
      <c r="BN8" s="72"/>
    </row>
    <row r="9" spans="1:66" s="73" customFormat="1" ht="14.25">
      <c r="A9" s="71" t="s">
        <v>159</v>
      </c>
      <c r="B9" s="74" t="str">
        <f>'1 Basic Info'!C9</f>
        <v>Canada</v>
      </c>
      <c r="C9" s="74"/>
      <c r="D9" s="74"/>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2"/>
      <c r="BI9" s="72"/>
      <c r="BJ9" s="72"/>
      <c r="BK9" s="72"/>
      <c r="BL9" s="72"/>
      <c r="BM9" s="72"/>
      <c r="BN9" s="72"/>
    </row>
    <row r="10" spans="1:66" s="73" customFormat="1" ht="14.25">
      <c r="A10" s="71" t="s">
        <v>1491</v>
      </c>
      <c r="B10" s="494" t="str">
        <f>Cover!D8</f>
        <v>SA-FM/COC-002701</v>
      </c>
      <c r="C10" s="494"/>
      <c r="D10" s="74"/>
      <c r="E10" s="72"/>
      <c r="F10" s="72"/>
      <c r="G10" s="72"/>
      <c r="H10" s="72"/>
      <c r="I10" s="72"/>
      <c r="J10" s="72"/>
      <c r="K10" s="72"/>
      <c r="L10" s="72"/>
      <c r="M10" s="72"/>
      <c r="N10" s="72"/>
      <c r="O10" s="72"/>
      <c r="P10" s="72"/>
      <c r="Q10" s="72"/>
      <c r="R10" s="72"/>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c r="AX10" s="72"/>
      <c r="AY10" s="72"/>
      <c r="AZ10" s="72"/>
      <c r="BA10" s="72"/>
      <c r="BB10" s="72"/>
      <c r="BC10" s="72"/>
      <c r="BD10" s="72"/>
      <c r="BE10" s="72"/>
      <c r="BF10" s="72"/>
      <c r="BG10" s="72"/>
      <c r="BH10" s="72"/>
      <c r="BI10" s="72"/>
      <c r="BJ10" s="72"/>
      <c r="BK10" s="72"/>
      <c r="BL10" s="72"/>
      <c r="BM10" s="72"/>
      <c r="BN10" s="72"/>
    </row>
    <row r="11" spans="1:66" s="73" customFormat="1" ht="14.25">
      <c r="A11" s="71" t="s">
        <v>1492</v>
      </c>
      <c r="B11" s="77" t="str">
        <f>Cover!D9</f>
        <v>FSC-C102825</v>
      </c>
      <c r="C11" s="243"/>
      <c r="D11" s="243"/>
      <c r="E11" s="72"/>
      <c r="F11" s="72"/>
      <c r="G11" s="72"/>
      <c r="H11" s="72"/>
      <c r="I11" s="72"/>
      <c r="J11" s="72"/>
      <c r="K11" s="72"/>
      <c r="L11" s="72"/>
      <c r="M11" s="72"/>
      <c r="N11" s="72"/>
      <c r="O11" s="72"/>
      <c r="P11" s="72"/>
      <c r="Q11" s="72"/>
      <c r="R11" s="72"/>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row>
    <row r="12" spans="1:66" s="73" customFormat="1" ht="14.25">
      <c r="A12" s="71" t="s">
        <v>154</v>
      </c>
      <c r="B12" s="494" t="str">
        <f>'1 Basic Info'!C18</f>
        <v xml:space="preserve">Single </v>
      </c>
      <c r="C12" s="494"/>
      <c r="D12" s="74"/>
      <c r="E12" s="72"/>
      <c r="F12" s="72"/>
      <c r="G12" s="72"/>
      <c r="H12" s="72"/>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c r="BD12" s="72"/>
      <c r="BE12" s="72"/>
      <c r="BF12" s="72"/>
      <c r="BG12" s="72"/>
      <c r="BH12" s="72"/>
      <c r="BI12" s="72"/>
      <c r="BJ12" s="72"/>
      <c r="BK12" s="72"/>
      <c r="BL12" s="72"/>
      <c r="BM12" s="72"/>
      <c r="BN12" s="72"/>
    </row>
    <row r="13" spans="1:66" s="73" customFormat="1" ht="14.25">
      <c r="A13" s="71" t="s">
        <v>260</v>
      </c>
      <c r="B13" s="75" t="str">
        <f>Cover!D10</f>
        <v>16th November 2015</v>
      </c>
      <c r="C13" s="74" t="s">
        <v>261</v>
      </c>
      <c r="D13" s="75" t="str">
        <f>Cover!D11</f>
        <v>15th November 2020</v>
      </c>
      <c r="E13" s="72"/>
      <c r="F13" s="72"/>
      <c r="G13" s="72"/>
      <c r="H13" s="72"/>
      <c r="I13" s="72"/>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row>
    <row r="14" spans="1:66" ht="9.75" customHeight="1">
      <c r="A14" s="71"/>
      <c r="B14" s="74"/>
      <c r="C14" s="76"/>
      <c r="D14" s="77"/>
      <c r="M14" s="67"/>
      <c r="N14" s="67"/>
      <c r="O14" s="67"/>
      <c r="P14" s="67"/>
      <c r="Q14" s="67"/>
      <c r="R14" s="67"/>
      <c r="S14" s="67"/>
      <c r="T14" s="67"/>
      <c r="U14" s="67"/>
      <c r="V14" s="67"/>
      <c r="W14" s="67"/>
      <c r="X14" s="67"/>
      <c r="Y14" s="67"/>
      <c r="Z14" s="67"/>
      <c r="AA14" s="67"/>
      <c r="AB14" s="67"/>
      <c r="AC14" s="67"/>
      <c r="AD14" s="67"/>
      <c r="AE14" s="67"/>
      <c r="AF14" s="67"/>
      <c r="AG14" s="67"/>
      <c r="AH14" s="67"/>
      <c r="AI14" s="67"/>
      <c r="AJ14" s="67"/>
      <c r="AK14" s="67"/>
      <c r="AL14" s="67"/>
      <c r="AM14" s="67"/>
      <c r="AN14" s="67"/>
      <c r="AO14" s="67"/>
      <c r="AP14" s="67"/>
      <c r="AQ14" s="67"/>
      <c r="AR14" s="67"/>
      <c r="AS14" s="67"/>
      <c r="AT14" s="67"/>
      <c r="AU14" s="67"/>
      <c r="AV14" s="67"/>
      <c r="AW14" s="67"/>
      <c r="AX14" s="67"/>
      <c r="AY14" s="67"/>
      <c r="AZ14" s="67"/>
      <c r="BA14" s="67"/>
      <c r="BB14" s="67"/>
      <c r="BC14" s="67"/>
      <c r="BD14" s="67"/>
      <c r="BE14" s="67"/>
      <c r="BF14" s="67"/>
      <c r="BG14" s="67"/>
      <c r="BH14" s="67"/>
      <c r="BI14" s="67"/>
      <c r="BJ14" s="67"/>
      <c r="BK14" s="67"/>
      <c r="BL14" s="67"/>
      <c r="BM14" s="67"/>
      <c r="BN14" s="67"/>
    </row>
    <row r="15" spans="1:66" ht="18" customHeight="1">
      <c r="A15" s="492" t="s">
        <v>262</v>
      </c>
      <c r="B15" s="492"/>
      <c r="C15" s="492"/>
      <c r="D15" s="492"/>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67"/>
      <c r="AP15" s="67"/>
      <c r="AQ15" s="67"/>
      <c r="AR15" s="67"/>
      <c r="AS15" s="67"/>
      <c r="AT15" s="67"/>
      <c r="AU15" s="67"/>
      <c r="AV15" s="67"/>
      <c r="AW15" s="67"/>
      <c r="AX15" s="67"/>
      <c r="AY15" s="67"/>
      <c r="AZ15" s="67"/>
      <c r="BA15" s="67"/>
      <c r="BB15" s="67"/>
      <c r="BC15" s="67"/>
      <c r="BD15" s="67"/>
      <c r="BE15" s="67"/>
      <c r="BF15" s="67"/>
      <c r="BG15" s="67"/>
      <c r="BH15" s="67"/>
      <c r="BI15" s="67"/>
      <c r="BJ15" s="67"/>
      <c r="BK15" s="67"/>
      <c r="BL15" s="67"/>
      <c r="BM15" s="67"/>
      <c r="BN15" s="67"/>
    </row>
    <row r="16" spans="1:66" s="81" customFormat="1" ht="14.25">
      <c r="A16" s="78" t="s">
        <v>263</v>
      </c>
      <c r="B16" s="79" t="s">
        <v>1216</v>
      </c>
      <c r="C16" s="79" t="s">
        <v>264</v>
      </c>
      <c r="D16" s="79" t="s">
        <v>265</v>
      </c>
      <c r="E16" s="80"/>
      <c r="F16" s="80"/>
      <c r="G16" s="80"/>
      <c r="H16" s="80"/>
      <c r="I16" s="80"/>
      <c r="J16" s="80"/>
      <c r="K16" s="80"/>
      <c r="L16" s="80"/>
      <c r="M16" s="80"/>
      <c r="N16" s="80"/>
      <c r="O16" s="80"/>
      <c r="P16" s="80"/>
      <c r="Q16" s="80"/>
      <c r="R16" s="80"/>
      <c r="S16" s="80"/>
      <c r="T16" s="80"/>
      <c r="U16" s="80"/>
      <c r="V16" s="80"/>
      <c r="W16" s="80"/>
      <c r="X16" s="80"/>
      <c r="Y16" s="80"/>
      <c r="Z16" s="80"/>
      <c r="AA16" s="80"/>
      <c r="AB16" s="80"/>
      <c r="AC16" s="80"/>
      <c r="AD16" s="80"/>
      <c r="AE16" s="80"/>
      <c r="AF16" s="80"/>
      <c r="AG16" s="80"/>
      <c r="AH16" s="80"/>
      <c r="AI16" s="80"/>
      <c r="AJ16" s="80"/>
      <c r="AK16" s="80"/>
      <c r="AL16" s="80"/>
      <c r="AM16" s="80"/>
      <c r="AN16" s="80"/>
      <c r="AO16" s="80"/>
      <c r="AP16" s="80"/>
      <c r="AQ16" s="80"/>
      <c r="AR16" s="80"/>
      <c r="AS16" s="80"/>
      <c r="AT16" s="80"/>
      <c r="AU16" s="80"/>
      <c r="AV16" s="80"/>
      <c r="AW16" s="80"/>
      <c r="AX16" s="80"/>
      <c r="AY16" s="80"/>
      <c r="AZ16" s="80"/>
      <c r="BA16" s="80"/>
      <c r="BB16" s="80"/>
      <c r="BC16" s="80"/>
      <c r="BD16" s="80"/>
      <c r="BE16" s="80"/>
      <c r="BF16" s="80"/>
      <c r="BG16" s="80"/>
      <c r="BH16" s="80"/>
      <c r="BI16" s="80"/>
      <c r="BJ16" s="80"/>
      <c r="BK16" s="80"/>
      <c r="BL16" s="80"/>
      <c r="BM16" s="80"/>
      <c r="BN16" s="80"/>
    </row>
    <row r="17" spans="1:66" s="83" customFormat="1" ht="351.75" customHeight="1">
      <c r="A17" s="260" t="s">
        <v>2488</v>
      </c>
      <c r="B17" s="260" t="s">
        <v>2489</v>
      </c>
      <c r="C17" s="261" t="s">
        <v>496</v>
      </c>
      <c r="D17" s="260" t="s">
        <v>2490</v>
      </c>
      <c r="E17" s="82"/>
      <c r="F17" s="82"/>
      <c r="G17" s="82"/>
      <c r="H17" s="82"/>
      <c r="I17" s="82"/>
      <c r="J17" s="82"/>
      <c r="K17" s="82"/>
      <c r="L17" s="82"/>
      <c r="M17" s="82"/>
      <c r="N17" s="82"/>
      <c r="O17" s="82"/>
      <c r="P17" s="82"/>
      <c r="Q17" s="82"/>
      <c r="R17" s="82"/>
      <c r="S17" s="82"/>
      <c r="T17" s="82"/>
      <c r="U17" s="82"/>
      <c r="V17" s="82"/>
      <c r="W17" s="82"/>
      <c r="X17" s="82"/>
      <c r="Y17" s="82"/>
      <c r="Z17" s="82"/>
      <c r="AA17" s="82"/>
      <c r="AB17" s="82"/>
      <c r="AC17" s="82"/>
      <c r="AD17" s="82"/>
      <c r="AE17" s="82"/>
      <c r="AF17" s="82"/>
      <c r="AG17" s="82"/>
      <c r="AH17" s="82"/>
      <c r="AI17" s="82"/>
      <c r="AJ17" s="82"/>
      <c r="AK17" s="82"/>
      <c r="AL17" s="82"/>
      <c r="AM17" s="82"/>
      <c r="AN17" s="82"/>
      <c r="AO17" s="82"/>
      <c r="AP17" s="82"/>
      <c r="AQ17" s="82"/>
      <c r="AR17" s="82"/>
      <c r="AS17" s="82"/>
      <c r="AT17" s="82"/>
      <c r="AU17" s="82"/>
      <c r="AV17" s="82"/>
      <c r="AW17" s="82"/>
      <c r="AX17" s="82"/>
      <c r="AY17" s="82"/>
      <c r="AZ17" s="82"/>
      <c r="BA17" s="82"/>
      <c r="BB17" s="82"/>
      <c r="BC17" s="82"/>
      <c r="BD17" s="82"/>
      <c r="BE17" s="82"/>
      <c r="BF17" s="82"/>
      <c r="BG17" s="82"/>
      <c r="BH17" s="82"/>
      <c r="BI17" s="82"/>
      <c r="BJ17" s="82"/>
      <c r="BK17" s="82"/>
      <c r="BL17" s="82"/>
      <c r="BM17" s="82"/>
      <c r="BN17" s="82"/>
    </row>
    <row r="18" spans="1:66" s="83" customFormat="1" ht="229.5">
      <c r="A18" s="260" t="s">
        <v>2488</v>
      </c>
      <c r="B18" s="260" t="s">
        <v>500</v>
      </c>
      <c r="C18" s="261" t="s">
        <v>499</v>
      </c>
      <c r="D18" s="260" t="s">
        <v>2491</v>
      </c>
      <c r="E18" s="82"/>
      <c r="F18" s="82"/>
      <c r="G18" s="82"/>
      <c r="H18" s="82"/>
      <c r="I18" s="82"/>
      <c r="J18" s="82"/>
      <c r="K18" s="82"/>
      <c r="L18" s="82"/>
      <c r="M18" s="82"/>
      <c r="N18" s="82"/>
      <c r="O18" s="82"/>
      <c r="P18" s="82"/>
      <c r="Q18" s="82"/>
      <c r="R18" s="82"/>
      <c r="S18" s="82"/>
      <c r="T18" s="82"/>
      <c r="U18" s="82"/>
      <c r="V18" s="82"/>
      <c r="W18" s="82"/>
      <c r="X18" s="82"/>
      <c r="Y18" s="82"/>
      <c r="Z18" s="82"/>
      <c r="AA18" s="82"/>
      <c r="AB18" s="82"/>
      <c r="AC18" s="82"/>
      <c r="AD18" s="82"/>
      <c r="AE18" s="82"/>
      <c r="AF18" s="82"/>
      <c r="AG18" s="82"/>
      <c r="AH18" s="82"/>
      <c r="AI18" s="82"/>
      <c r="AJ18" s="82"/>
      <c r="AK18" s="82"/>
      <c r="AL18" s="82"/>
      <c r="AM18" s="82"/>
      <c r="AN18" s="82"/>
      <c r="AO18" s="82"/>
      <c r="AP18" s="82"/>
      <c r="AQ18" s="82"/>
      <c r="AR18" s="82"/>
      <c r="AS18" s="82"/>
      <c r="AT18" s="82"/>
      <c r="AU18" s="82"/>
      <c r="AV18" s="82"/>
      <c r="AW18" s="82"/>
      <c r="AX18" s="82"/>
      <c r="AY18" s="82"/>
      <c r="AZ18" s="82"/>
      <c r="BA18" s="82"/>
      <c r="BB18" s="82"/>
      <c r="BC18" s="82"/>
      <c r="BD18" s="82"/>
      <c r="BE18" s="82"/>
      <c r="BF18" s="82"/>
      <c r="BG18" s="82"/>
      <c r="BH18" s="82"/>
      <c r="BI18" s="82"/>
      <c r="BJ18" s="82"/>
      <c r="BK18" s="82"/>
      <c r="BL18" s="82"/>
      <c r="BM18" s="82"/>
      <c r="BN18" s="82"/>
    </row>
    <row r="19" spans="1:66" ht="15" customHeight="1">
      <c r="A19" s="84"/>
      <c r="B19" s="85"/>
      <c r="C19" s="84"/>
      <c r="D19" s="85"/>
      <c r="M19" s="67"/>
      <c r="N19" s="67"/>
      <c r="O19" s="67"/>
      <c r="P19" s="67"/>
      <c r="Q19" s="67"/>
      <c r="R19" s="67"/>
      <c r="S19" s="67"/>
      <c r="T19" s="67"/>
      <c r="U19" s="67"/>
      <c r="V19" s="67"/>
      <c r="W19" s="67"/>
      <c r="X19" s="67"/>
      <c r="Y19" s="67"/>
      <c r="Z19" s="67"/>
      <c r="AA19" s="67"/>
      <c r="AB19" s="67"/>
      <c r="AC19" s="67"/>
      <c r="AD19" s="67"/>
      <c r="AE19" s="67"/>
      <c r="AF19" s="67"/>
      <c r="AG19" s="67"/>
      <c r="AH19" s="67"/>
      <c r="AI19" s="67"/>
      <c r="AJ19" s="67"/>
      <c r="AK19" s="67"/>
      <c r="AL19" s="67"/>
      <c r="AM19" s="67"/>
      <c r="AN19" s="67"/>
      <c r="AO19" s="67"/>
      <c r="AP19" s="67"/>
      <c r="AQ19" s="67"/>
      <c r="AR19" s="67"/>
      <c r="AS19" s="67"/>
      <c r="AT19" s="67"/>
      <c r="AU19" s="67"/>
      <c r="AV19" s="67"/>
      <c r="AW19" s="67"/>
      <c r="AX19" s="67"/>
      <c r="AY19" s="67"/>
      <c r="AZ19" s="67"/>
      <c r="BA19" s="67"/>
      <c r="BB19" s="67"/>
      <c r="BC19" s="67"/>
      <c r="BD19" s="67"/>
      <c r="BE19" s="67"/>
      <c r="BF19" s="67"/>
      <c r="BG19" s="67"/>
      <c r="BH19" s="67"/>
      <c r="BI19" s="67"/>
      <c r="BJ19" s="67"/>
      <c r="BK19" s="67"/>
      <c r="BL19" s="67"/>
      <c r="BM19" s="67"/>
      <c r="BN19" s="67"/>
    </row>
    <row r="20" spans="1:66" ht="14.25">
      <c r="A20" s="74"/>
      <c r="B20" s="86"/>
      <c r="C20" s="77"/>
      <c r="D20" s="87"/>
      <c r="M20" s="67"/>
      <c r="N20" s="67"/>
      <c r="O20" s="67"/>
      <c r="P20" s="67"/>
      <c r="Q20" s="67"/>
      <c r="R20" s="67"/>
      <c r="S20" s="67"/>
      <c r="T20" s="67"/>
      <c r="U20" s="67"/>
      <c r="V20" s="67"/>
      <c r="W20" s="67"/>
      <c r="X20" s="67"/>
      <c r="Y20" s="67"/>
      <c r="Z20" s="67"/>
      <c r="AA20" s="67"/>
      <c r="AB20" s="67"/>
      <c r="AC20" s="67"/>
      <c r="AD20" s="67"/>
      <c r="AE20" s="67"/>
      <c r="AF20" s="67"/>
      <c r="AG20" s="67"/>
      <c r="AH20" s="67"/>
      <c r="AI20" s="67"/>
      <c r="AJ20" s="67"/>
      <c r="AK20" s="67"/>
      <c r="AL20" s="67"/>
      <c r="AM20" s="67"/>
      <c r="AN20" s="67"/>
      <c r="AO20" s="67"/>
      <c r="AP20" s="67"/>
      <c r="AQ20" s="67"/>
      <c r="AR20" s="67"/>
      <c r="AS20" s="67"/>
      <c r="AT20" s="67"/>
      <c r="AU20" s="67"/>
      <c r="AV20" s="67"/>
      <c r="AW20" s="67"/>
      <c r="AX20" s="67"/>
      <c r="AY20" s="67"/>
      <c r="AZ20" s="67"/>
      <c r="BA20" s="67"/>
      <c r="BB20" s="67"/>
      <c r="BC20" s="67"/>
      <c r="BD20" s="67"/>
      <c r="BE20" s="67"/>
      <c r="BF20" s="67"/>
      <c r="BG20" s="67"/>
      <c r="BH20" s="67"/>
      <c r="BI20" s="67"/>
      <c r="BJ20" s="67"/>
      <c r="BK20" s="67"/>
      <c r="BL20" s="67"/>
      <c r="BM20" s="67"/>
      <c r="BN20" s="67"/>
    </row>
    <row r="21" spans="1:66" ht="14.25">
      <c r="A21" s="88" t="s">
        <v>300</v>
      </c>
      <c r="B21" s="89"/>
      <c r="C21" s="90"/>
      <c r="D21" s="91"/>
      <c r="M21" s="67"/>
      <c r="N21" s="67"/>
      <c r="O21" s="67"/>
      <c r="P21" s="67"/>
      <c r="Q21" s="67"/>
      <c r="R21" s="67"/>
      <c r="S21" s="67"/>
      <c r="T21" s="67"/>
      <c r="U21" s="67"/>
      <c r="V21" s="67"/>
      <c r="W21" s="67"/>
      <c r="X21" s="67"/>
      <c r="Y21" s="67"/>
      <c r="Z21" s="67"/>
      <c r="AA21" s="67"/>
      <c r="AB21" s="67"/>
      <c r="AC21" s="67"/>
      <c r="AD21" s="67"/>
      <c r="AE21" s="67"/>
      <c r="AF21" s="67"/>
      <c r="AG21" s="67"/>
      <c r="AH21" s="67"/>
      <c r="AI21" s="67"/>
      <c r="AJ21" s="67"/>
      <c r="AK21" s="67"/>
      <c r="AL21" s="67"/>
      <c r="AM21" s="67"/>
      <c r="AN21" s="67"/>
      <c r="AO21" s="67"/>
      <c r="AP21" s="67"/>
      <c r="AQ21" s="67"/>
      <c r="AR21" s="67"/>
      <c r="AS21" s="67"/>
      <c r="AT21" s="67"/>
      <c r="AU21" s="67"/>
      <c r="AV21" s="67"/>
      <c r="AW21" s="67"/>
      <c r="AX21" s="67"/>
      <c r="AY21" s="67"/>
      <c r="AZ21" s="67"/>
      <c r="BA21" s="67"/>
      <c r="BB21" s="67"/>
      <c r="BC21" s="67"/>
      <c r="BD21" s="67"/>
      <c r="BE21" s="67"/>
      <c r="BF21" s="67"/>
      <c r="BG21" s="67"/>
      <c r="BH21" s="67"/>
      <c r="BI21" s="67"/>
      <c r="BJ21" s="67"/>
      <c r="BK21" s="67"/>
      <c r="BL21" s="67"/>
      <c r="BM21" s="67"/>
      <c r="BN21" s="67"/>
    </row>
    <row r="22" spans="1:66" ht="15.75" customHeight="1">
      <c r="A22" s="493" t="s">
        <v>71</v>
      </c>
      <c r="B22" s="494"/>
      <c r="C22" s="497"/>
      <c r="D22" s="498"/>
      <c r="M22" s="67"/>
      <c r="N22" s="67"/>
      <c r="O22" s="67"/>
      <c r="P22" s="67"/>
      <c r="Q22" s="67"/>
      <c r="R22" s="67"/>
      <c r="S22" s="67"/>
      <c r="T22" s="67"/>
      <c r="U22" s="67"/>
      <c r="V22" s="67"/>
      <c r="W22" s="67"/>
      <c r="X22" s="67"/>
      <c r="Y22" s="67"/>
      <c r="Z22" s="67"/>
      <c r="AA22" s="67"/>
      <c r="AB22" s="67"/>
      <c r="AC22" s="67"/>
      <c r="AD22" s="67"/>
      <c r="AE22" s="67"/>
      <c r="AF22" s="67"/>
      <c r="AG22" s="67"/>
      <c r="AH22" s="67"/>
      <c r="AI22" s="67"/>
      <c r="AJ22" s="67"/>
      <c r="AK22" s="67"/>
      <c r="AL22" s="67"/>
      <c r="AM22" s="67"/>
      <c r="AN22" s="67"/>
      <c r="AO22" s="67"/>
      <c r="AP22" s="67"/>
      <c r="AQ22" s="67"/>
      <c r="AR22" s="67"/>
      <c r="AS22" s="67"/>
      <c r="AT22" s="67"/>
      <c r="AU22" s="67"/>
      <c r="AV22" s="67"/>
      <c r="AW22" s="67"/>
      <c r="AX22" s="67"/>
      <c r="AY22" s="67"/>
      <c r="AZ22" s="67"/>
      <c r="BA22" s="67"/>
      <c r="BB22" s="67"/>
      <c r="BC22" s="67"/>
      <c r="BD22" s="67"/>
      <c r="BE22" s="67"/>
      <c r="BF22" s="67"/>
      <c r="BG22" s="67"/>
      <c r="BH22" s="67"/>
      <c r="BI22" s="67"/>
      <c r="BJ22" s="67"/>
      <c r="BK22" s="67"/>
      <c r="BL22" s="67"/>
      <c r="BM22" s="67"/>
      <c r="BN22" s="67"/>
    </row>
    <row r="23" spans="1:66" ht="48.75" customHeight="1">
      <c r="A23" s="493" t="s">
        <v>302</v>
      </c>
      <c r="B23" s="494"/>
      <c r="C23" s="495"/>
      <c r="D23" s="496"/>
      <c r="M23" s="67"/>
      <c r="N23" s="67"/>
      <c r="O23" s="67"/>
      <c r="P23" s="67"/>
      <c r="Q23" s="67"/>
      <c r="R23" s="67"/>
      <c r="S23" s="67"/>
      <c r="T23" s="67"/>
      <c r="U23" s="67"/>
      <c r="V23" s="67"/>
      <c r="W23" s="67"/>
      <c r="X23" s="67"/>
      <c r="Y23" s="67"/>
      <c r="Z23" s="67"/>
      <c r="AA23" s="67"/>
      <c r="AB23" s="67"/>
      <c r="AC23" s="67"/>
      <c r="AD23" s="67"/>
      <c r="AE23" s="67"/>
      <c r="AF23" s="67"/>
      <c r="AG23" s="67"/>
      <c r="AH23" s="67"/>
      <c r="AI23" s="67"/>
      <c r="AJ23" s="67"/>
      <c r="AK23" s="67"/>
      <c r="AL23" s="67"/>
      <c r="AM23" s="67"/>
      <c r="AN23" s="67"/>
      <c r="AO23" s="67"/>
      <c r="AP23" s="67"/>
      <c r="AQ23" s="67"/>
      <c r="AR23" s="67"/>
      <c r="AS23" s="67"/>
      <c r="AT23" s="67"/>
      <c r="AU23" s="67"/>
      <c r="AV23" s="67"/>
      <c r="AW23" s="67"/>
      <c r="AX23" s="67"/>
      <c r="AY23" s="67"/>
      <c r="AZ23" s="67"/>
      <c r="BA23" s="67"/>
      <c r="BB23" s="67"/>
      <c r="BC23" s="67"/>
      <c r="BD23" s="67"/>
      <c r="BE23" s="67"/>
      <c r="BF23" s="67"/>
      <c r="BG23" s="67"/>
      <c r="BH23" s="67"/>
      <c r="BI23" s="67"/>
      <c r="BJ23" s="67"/>
      <c r="BK23" s="67"/>
      <c r="BL23" s="67"/>
      <c r="BM23" s="67"/>
      <c r="BN23" s="67"/>
    </row>
    <row r="24" spans="1:66" ht="14.25">
      <c r="A24" s="500" t="s">
        <v>299</v>
      </c>
      <c r="B24" s="501"/>
      <c r="C24" s="92"/>
      <c r="D24" s="93"/>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c r="AS24" s="67"/>
      <c r="AT24" s="67"/>
      <c r="AU24" s="67"/>
      <c r="AV24" s="67"/>
      <c r="AW24" s="67"/>
      <c r="AX24" s="67"/>
      <c r="AY24" s="67"/>
      <c r="AZ24" s="67"/>
      <c r="BA24" s="67"/>
      <c r="BB24" s="67"/>
      <c r="BC24" s="67"/>
      <c r="BD24" s="67"/>
      <c r="BE24" s="67"/>
      <c r="BF24" s="67"/>
      <c r="BG24" s="67"/>
      <c r="BH24" s="67"/>
      <c r="BI24" s="67"/>
      <c r="BJ24" s="67"/>
      <c r="BK24" s="67"/>
      <c r="BL24" s="67"/>
      <c r="BM24" s="67"/>
      <c r="BN24" s="67"/>
    </row>
    <row r="25" spans="1:66" ht="14.25">
      <c r="A25" s="71"/>
      <c r="B25" s="71"/>
      <c r="C25" s="94"/>
      <c r="D25" s="95"/>
      <c r="M25" s="67"/>
      <c r="N25" s="67"/>
      <c r="O25" s="67"/>
      <c r="P25" s="67"/>
      <c r="Q25" s="67"/>
      <c r="R25" s="67"/>
      <c r="S25" s="67"/>
      <c r="T25" s="67"/>
      <c r="U25" s="67"/>
      <c r="V25" s="67"/>
      <c r="W25" s="67"/>
      <c r="X25" s="67"/>
      <c r="Y25" s="67"/>
      <c r="Z25" s="67"/>
      <c r="AA25" s="67"/>
      <c r="AB25" s="67"/>
      <c r="AC25" s="67"/>
      <c r="AD25" s="67"/>
      <c r="AE25" s="67"/>
      <c r="AF25" s="67"/>
      <c r="AG25" s="67"/>
      <c r="AH25" s="67"/>
      <c r="AI25" s="67"/>
      <c r="AJ25" s="67"/>
      <c r="AK25" s="67"/>
      <c r="AL25" s="67"/>
      <c r="AM25" s="67"/>
      <c r="AN25" s="67"/>
      <c r="AO25" s="67"/>
      <c r="AP25" s="67"/>
      <c r="AQ25" s="67"/>
      <c r="AR25" s="67"/>
      <c r="AS25" s="67"/>
      <c r="AT25" s="67"/>
      <c r="AU25" s="67"/>
      <c r="AV25" s="67"/>
      <c r="AW25" s="67"/>
      <c r="AX25" s="67"/>
      <c r="AY25" s="67"/>
      <c r="AZ25" s="67"/>
      <c r="BA25" s="67"/>
      <c r="BB25" s="67"/>
      <c r="BC25" s="67"/>
      <c r="BD25" s="67"/>
      <c r="BE25" s="67"/>
      <c r="BF25" s="67"/>
      <c r="BG25" s="67"/>
      <c r="BH25" s="67"/>
      <c r="BI25" s="67"/>
      <c r="BJ25" s="67"/>
      <c r="BK25" s="67"/>
      <c r="BL25" s="67"/>
      <c r="BM25" s="67"/>
      <c r="BN25" s="67"/>
    </row>
    <row r="26" spans="1:66">
      <c r="A26" s="502" t="s">
        <v>266</v>
      </c>
      <c r="B26" s="502"/>
      <c r="C26" s="502"/>
      <c r="D26" s="502"/>
      <c r="M26" s="67"/>
      <c r="N26" s="67"/>
      <c r="O26" s="67"/>
      <c r="P26" s="67"/>
      <c r="Q26" s="67"/>
      <c r="R26" s="67"/>
      <c r="S26" s="67"/>
      <c r="T26" s="67"/>
      <c r="U26" s="67"/>
      <c r="V26" s="67"/>
      <c r="W26" s="67"/>
      <c r="X26" s="67"/>
      <c r="Y26" s="67"/>
      <c r="Z26" s="67"/>
      <c r="AA26" s="67"/>
      <c r="AB26" s="67"/>
      <c r="AC26" s="67"/>
      <c r="AD26" s="67"/>
      <c r="AE26" s="67"/>
      <c r="AF26" s="67"/>
      <c r="AG26" s="67"/>
      <c r="AH26" s="67"/>
      <c r="AI26" s="67"/>
      <c r="AJ26" s="67"/>
      <c r="AK26" s="67"/>
      <c r="AL26" s="67"/>
      <c r="AM26" s="67"/>
      <c r="AN26" s="67"/>
      <c r="AO26" s="67"/>
      <c r="AP26" s="67"/>
      <c r="AQ26" s="67"/>
      <c r="AR26" s="67"/>
      <c r="AS26" s="67"/>
      <c r="AT26" s="67"/>
      <c r="AU26" s="67"/>
      <c r="AV26" s="67"/>
      <c r="AW26" s="67"/>
      <c r="AX26" s="67"/>
      <c r="AY26" s="67"/>
      <c r="AZ26" s="67"/>
      <c r="BA26" s="67"/>
      <c r="BB26" s="67"/>
      <c r="BC26" s="67"/>
      <c r="BD26" s="67"/>
      <c r="BE26" s="67"/>
      <c r="BF26" s="67"/>
      <c r="BG26" s="67"/>
      <c r="BH26" s="67"/>
      <c r="BI26" s="67"/>
      <c r="BJ26" s="67"/>
      <c r="BK26" s="67"/>
      <c r="BL26" s="67"/>
      <c r="BM26" s="67"/>
      <c r="BN26" s="67"/>
    </row>
    <row r="27" spans="1:66">
      <c r="A27" s="499" t="s">
        <v>267</v>
      </c>
      <c r="B27" s="499"/>
      <c r="C27" s="499"/>
      <c r="D27" s="499"/>
      <c r="M27" s="67"/>
      <c r="N27" s="67"/>
      <c r="O27" s="67"/>
      <c r="P27" s="67"/>
      <c r="Q27" s="67"/>
      <c r="R27" s="67"/>
      <c r="S27" s="67"/>
      <c r="T27" s="67"/>
      <c r="U27" s="67"/>
      <c r="V27" s="67"/>
      <c r="W27" s="67"/>
      <c r="X27" s="67"/>
      <c r="Y27" s="67"/>
      <c r="Z27" s="67"/>
      <c r="AA27" s="67"/>
      <c r="AB27" s="67"/>
      <c r="AC27" s="67"/>
      <c r="AD27" s="67"/>
      <c r="AE27" s="67"/>
      <c r="AF27" s="67"/>
      <c r="AG27" s="67"/>
      <c r="AH27" s="67"/>
      <c r="AI27" s="67"/>
      <c r="AJ27" s="67"/>
      <c r="AK27" s="67"/>
      <c r="AL27" s="67"/>
      <c r="AM27" s="67"/>
      <c r="AN27" s="67"/>
      <c r="AO27" s="67"/>
      <c r="AP27" s="67"/>
      <c r="AQ27" s="67"/>
      <c r="AR27" s="67"/>
      <c r="AS27" s="67"/>
      <c r="AT27" s="67"/>
      <c r="AU27" s="67"/>
      <c r="AV27" s="67"/>
      <c r="AW27" s="67"/>
      <c r="AX27" s="67"/>
      <c r="AY27" s="67"/>
      <c r="AZ27" s="67"/>
      <c r="BA27" s="67"/>
      <c r="BB27" s="67"/>
      <c r="BC27" s="67"/>
      <c r="BD27" s="67"/>
      <c r="BE27" s="67"/>
      <c r="BF27" s="67"/>
      <c r="BG27" s="67"/>
      <c r="BH27" s="67"/>
      <c r="BI27" s="67"/>
      <c r="BJ27" s="67"/>
      <c r="BK27" s="67"/>
      <c r="BL27" s="67"/>
      <c r="BM27" s="67"/>
      <c r="BN27" s="67"/>
    </row>
    <row r="28" spans="1:66">
      <c r="A28" s="499" t="s">
        <v>1227</v>
      </c>
      <c r="B28" s="499"/>
      <c r="C28" s="499"/>
      <c r="D28" s="499"/>
      <c r="M28" s="67"/>
      <c r="N28" s="67"/>
      <c r="O28" s="67"/>
      <c r="P28" s="67"/>
      <c r="Q28" s="67"/>
      <c r="R28" s="67"/>
      <c r="S28" s="67"/>
      <c r="T28" s="67"/>
      <c r="U28" s="67"/>
      <c r="V28" s="67"/>
      <c r="W28" s="67"/>
      <c r="X28" s="67"/>
      <c r="Y28" s="67"/>
      <c r="Z28" s="67"/>
      <c r="AA28" s="67"/>
      <c r="AB28" s="67"/>
      <c r="AC28" s="67"/>
      <c r="AD28" s="67"/>
      <c r="AE28" s="67"/>
      <c r="AF28" s="67"/>
      <c r="AG28" s="67"/>
      <c r="AH28" s="67"/>
      <c r="AI28" s="67"/>
      <c r="AJ28" s="67"/>
      <c r="AK28" s="67"/>
      <c r="AL28" s="67"/>
      <c r="AM28" s="67"/>
      <c r="AN28" s="67"/>
      <c r="AO28" s="67"/>
      <c r="AP28" s="67"/>
      <c r="AQ28" s="67"/>
      <c r="AR28" s="67"/>
      <c r="AS28" s="67"/>
      <c r="AT28" s="67"/>
      <c r="AU28" s="67"/>
      <c r="AV28" s="67"/>
      <c r="AW28" s="67"/>
      <c r="AX28" s="67"/>
      <c r="AY28" s="67"/>
      <c r="AZ28" s="67"/>
      <c r="BA28" s="67"/>
      <c r="BB28" s="67"/>
      <c r="BC28" s="67"/>
      <c r="BD28" s="67"/>
      <c r="BE28" s="67"/>
      <c r="BF28" s="67"/>
      <c r="BG28" s="67"/>
      <c r="BH28" s="67"/>
      <c r="BI28" s="67"/>
      <c r="BJ28" s="67"/>
      <c r="BK28" s="67"/>
      <c r="BL28" s="67"/>
      <c r="BM28" s="67"/>
      <c r="BN28" s="67"/>
    </row>
    <row r="29" spans="1:66" ht="13.5" customHeight="1">
      <c r="A29" s="96"/>
      <c r="B29" s="96"/>
      <c r="C29" s="96"/>
      <c r="D29" s="96"/>
      <c r="M29" s="67"/>
      <c r="N29" s="67"/>
      <c r="O29" s="67"/>
      <c r="P29" s="67"/>
      <c r="Q29" s="67"/>
      <c r="R29" s="67"/>
      <c r="S29" s="67"/>
      <c r="T29" s="67"/>
      <c r="U29" s="67"/>
      <c r="V29" s="67"/>
      <c r="W29" s="67"/>
      <c r="X29" s="67"/>
      <c r="Y29" s="67"/>
      <c r="Z29" s="67"/>
      <c r="AA29" s="67"/>
      <c r="AB29" s="67"/>
      <c r="AC29" s="67"/>
      <c r="AD29" s="67"/>
      <c r="AE29" s="67"/>
      <c r="AF29" s="67"/>
      <c r="AG29" s="67"/>
      <c r="AH29" s="67"/>
      <c r="AI29" s="67"/>
      <c r="AJ29" s="67"/>
      <c r="AK29" s="67"/>
      <c r="AL29" s="67"/>
      <c r="AM29" s="67"/>
      <c r="AN29" s="67"/>
      <c r="AO29" s="67"/>
      <c r="AP29" s="67"/>
      <c r="AQ29" s="67"/>
      <c r="AR29" s="67"/>
      <c r="AS29" s="67"/>
      <c r="AT29" s="67"/>
      <c r="AU29" s="67"/>
      <c r="AV29" s="67"/>
      <c r="AW29" s="67"/>
      <c r="AX29" s="67"/>
      <c r="AY29" s="67"/>
      <c r="AZ29" s="67"/>
      <c r="BA29" s="67"/>
      <c r="BB29" s="67"/>
      <c r="BC29" s="67"/>
      <c r="BD29" s="67"/>
      <c r="BE29" s="67"/>
      <c r="BF29" s="67"/>
      <c r="BG29" s="67"/>
      <c r="BH29" s="67"/>
      <c r="BI29" s="67"/>
      <c r="BJ29" s="67"/>
      <c r="BK29" s="67"/>
      <c r="BL29" s="67"/>
      <c r="BM29" s="67"/>
      <c r="BN29" s="67"/>
    </row>
    <row r="30" spans="1:66">
      <c r="A30" s="499" t="s">
        <v>123</v>
      </c>
      <c r="B30" s="499"/>
      <c r="C30" s="499"/>
      <c r="D30" s="499"/>
      <c r="M30" s="67"/>
      <c r="N30" s="67"/>
      <c r="O30" s="67"/>
      <c r="P30" s="67"/>
      <c r="Q30" s="67"/>
      <c r="R30" s="67"/>
      <c r="S30" s="67"/>
      <c r="T30" s="67"/>
      <c r="U30" s="67"/>
      <c r="V30" s="67"/>
      <c r="W30" s="67"/>
      <c r="X30" s="67"/>
      <c r="Y30" s="67"/>
      <c r="Z30" s="67"/>
      <c r="AA30" s="67"/>
      <c r="AB30" s="67"/>
      <c r="AC30" s="67"/>
      <c r="AD30" s="67"/>
      <c r="AE30" s="67"/>
      <c r="AF30" s="67"/>
      <c r="AG30" s="67"/>
      <c r="AH30" s="67"/>
      <c r="AI30" s="67"/>
      <c r="AJ30" s="67"/>
      <c r="AK30" s="67"/>
      <c r="AL30" s="67"/>
      <c r="AM30" s="67"/>
      <c r="AN30" s="67"/>
      <c r="AO30" s="67"/>
      <c r="AP30" s="67"/>
      <c r="AQ30" s="67"/>
      <c r="AR30" s="67"/>
      <c r="AS30" s="67"/>
      <c r="AT30" s="67"/>
      <c r="AU30" s="67"/>
      <c r="AV30" s="67"/>
      <c r="AW30" s="67"/>
      <c r="AX30" s="67"/>
      <c r="AY30" s="67"/>
      <c r="AZ30" s="67"/>
      <c r="BA30" s="67"/>
      <c r="BB30" s="67"/>
      <c r="BC30" s="67"/>
      <c r="BD30" s="67"/>
      <c r="BE30" s="67"/>
      <c r="BF30" s="67"/>
      <c r="BG30" s="67"/>
      <c r="BH30" s="67"/>
      <c r="BI30" s="67"/>
      <c r="BJ30" s="67"/>
      <c r="BK30" s="67"/>
      <c r="BL30" s="67"/>
      <c r="BM30" s="67"/>
      <c r="BN30" s="67"/>
    </row>
    <row r="31" spans="1:66">
      <c r="A31" s="499" t="s">
        <v>124</v>
      </c>
      <c r="B31" s="499"/>
      <c r="C31" s="499"/>
      <c r="D31" s="499"/>
      <c r="M31" s="67"/>
      <c r="N31" s="67"/>
      <c r="O31" s="67"/>
      <c r="P31" s="67"/>
      <c r="Q31" s="67"/>
      <c r="R31" s="67"/>
      <c r="S31" s="67"/>
      <c r="T31" s="67"/>
      <c r="U31" s="67"/>
      <c r="V31" s="67"/>
      <c r="W31" s="67"/>
      <c r="X31" s="67"/>
      <c r="Y31" s="67"/>
      <c r="Z31" s="67"/>
      <c r="AA31" s="67"/>
      <c r="AB31" s="67"/>
      <c r="AC31" s="67"/>
      <c r="AD31" s="67"/>
      <c r="AE31" s="67"/>
      <c r="AF31" s="67"/>
      <c r="AG31" s="67"/>
      <c r="AH31" s="67"/>
      <c r="AI31" s="67"/>
      <c r="AJ31" s="67"/>
      <c r="AK31" s="67"/>
      <c r="AL31" s="67"/>
      <c r="AM31" s="67"/>
      <c r="AN31" s="67"/>
      <c r="AO31" s="67"/>
      <c r="AP31" s="67"/>
      <c r="AQ31" s="67"/>
      <c r="AR31" s="67"/>
      <c r="AS31" s="67"/>
      <c r="AT31" s="67"/>
      <c r="AU31" s="67"/>
      <c r="AV31" s="67"/>
      <c r="AW31" s="67"/>
      <c r="AX31" s="67"/>
      <c r="AY31" s="67"/>
      <c r="AZ31" s="67"/>
      <c r="BA31" s="67"/>
      <c r="BB31" s="67"/>
      <c r="BC31" s="67"/>
      <c r="BD31" s="67"/>
      <c r="BE31" s="67"/>
      <c r="BF31" s="67"/>
      <c r="BG31" s="67"/>
      <c r="BH31" s="67"/>
      <c r="BI31" s="67"/>
      <c r="BJ31" s="67"/>
      <c r="BK31" s="67"/>
      <c r="BL31" s="67"/>
      <c r="BM31" s="67"/>
      <c r="BN31" s="67"/>
    </row>
    <row r="32" spans="1:66">
      <c r="A32" s="499"/>
      <c r="B32" s="499"/>
      <c r="C32" s="499"/>
      <c r="D32" s="499"/>
      <c r="M32" s="67"/>
      <c r="N32" s="67"/>
      <c r="O32" s="67"/>
      <c r="P32" s="67"/>
      <c r="Q32" s="67"/>
      <c r="R32" s="67"/>
      <c r="S32" s="67"/>
      <c r="T32" s="67"/>
      <c r="U32" s="67"/>
      <c r="V32" s="67"/>
      <c r="W32" s="67"/>
      <c r="X32" s="67"/>
      <c r="Y32" s="67"/>
      <c r="Z32" s="67"/>
      <c r="AA32" s="67"/>
      <c r="AB32" s="67"/>
      <c r="AC32" s="67"/>
      <c r="AD32" s="67"/>
      <c r="AE32" s="67"/>
      <c r="AF32" s="67"/>
      <c r="AG32" s="67"/>
      <c r="AH32" s="67"/>
      <c r="AI32" s="67"/>
      <c r="AJ32" s="67"/>
      <c r="AK32" s="67"/>
      <c r="AL32" s="67"/>
      <c r="AM32" s="67"/>
      <c r="AN32" s="67"/>
      <c r="AO32" s="67"/>
      <c r="AP32" s="67"/>
      <c r="AQ32" s="67"/>
      <c r="AR32" s="67"/>
      <c r="AS32" s="67"/>
      <c r="AT32" s="67"/>
      <c r="AU32" s="67"/>
      <c r="AV32" s="67"/>
      <c r="AW32" s="67"/>
      <c r="AX32" s="67"/>
      <c r="AY32" s="67"/>
      <c r="AZ32" s="67"/>
      <c r="BA32" s="67"/>
      <c r="BB32" s="67"/>
      <c r="BC32" s="67"/>
      <c r="BD32" s="67"/>
      <c r="BE32" s="67"/>
      <c r="BF32" s="67"/>
      <c r="BG32" s="67"/>
      <c r="BH32" s="67"/>
      <c r="BI32" s="67"/>
      <c r="BJ32" s="67"/>
      <c r="BK32" s="67"/>
      <c r="BL32" s="67"/>
      <c r="BM32" s="67"/>
      <c r="BN32" s="67"/>
    </row>
    <row r="33" spans="1:66">
      <c r="A33" s="67"/>
      <c r="B33" s="67"/>
      <c r="M33" s="67"/>
      <c r="N33" s="67"/>
      <c r="O33" s="67"/>
      <c r="P33" s="67"/>
      <c r="Q33" s="67"/>
      <c r="R33" s="67"/>
      <c r="S33" s="67"/>
      <c r="T33" s="67"/>
      <c r="U33" s="67"/>
      <c r="V33" s="67"/>
      <c r="W33" s="67"/>
      <c r="X33" s="67"/>
      <c r="Y33" s="67"/>
      <c r="Z33" s="67"/>
      <c r="AA33" s="67"/>
      <c r="AB33" s="67"/>
      <c r="AC33" s="67"/>
      <c r="AD33" s="67"/>
      <c r="AE33" s="67"/>
      <c r="AF33" s="67"/>
      <c r="AG33" s="67"/>
      <c r="AH33" s="67"/>
      <c r="AI33" s="67"/>
      <c r="AJ33" s="67"/>
      <c r="AK33" s="67"/>
      <c r="AL33" s="67"/>
      <c r="AM33" s="67"/>
      <c r="AN33" s="67"/>
      <c r="AO33" s="67"/>
      <c r="AP33" s="67"/>
      <c r="AQ33" s="67"/>
      <c r="AR33" s="67"/>
      <c r="AS33" s="67"/>
      <c r="AT33" s="67"/>
      <c r="AU33" s="67"/>
      <c r="AV33" s="67"/>
      <c r="AW33" s="67"/>
      <c r="AX33" s="67"/>
      <c r="AY33" s="67"/>
      <c r="AZ33" s="67"/>
      <c r="BA33" s="67"/>
      <c r="BB33" s="67"/>
      <c r="BC33" s="67"/>
      <c r="BD33" s="67"/>
      <c r="BE33" s="67"/>
      <c r="BF33" s="67"/>
      <c r="BG33" s="67"/>
      <c r="BH33" s="67"/>
      <c r="BI33" s="67"/>
      <c r="BJ33" s="67"/>
      <c r="BK33" s="67"/>
      <c r="BL33" s="67"/>
      <c r="BM33" s="67"/>
      <c r="BN33" s="67"/>
    </row>
    <row r="34" spans="1:66">
      <c r="A34" s="67"/>
      <c r="B34" s="67"/>
      <c r="M34" s="67"/>
      <c r="N34" s="67"/>
      <c r="O34" s="67"/>
      <c r="P34" s="67"/>
      <c r="Q34" s="67"/>
      <c r="R34" s="67"/>
      <c r="S34" s="67"/>
      <c r="T34" s="67"/>
      <c r="U34" s="67"/>
      <c r="V34" s="67"/>
      <c r="W34" s="67"/>
      <c r="X34" s="67"/>
      <c r="Y34" s="67"/>
      <c r="Z34" s="67"/>
      <c r="AA34" s="67"/>
      <c r="AB34" s="67"/>
      <c r="AC34" s="67"/>
      <c r="AD34" s="67"/>
      <c r="AE34" s="67"/>
      <c r="AF34" s="67"/>
      <c r="AG34" s="67"/>
      <c r="AH34" s="67"/>
      <c r="AI34" s="67"/>
      <c r="AJ34" s="67"/>
      <c r="AK34" s="67"/>
      <c r="AL34" s="67"/>
      <c r="AM34" s="67"/>
      <c r="AN34" s="67"/>
      <c r="AO34" s="67"/>
      <c r="AP34" s="67"/>
      <c r="AQ34" s="67"/>
      <c r="AR34" s="67"/>
      <c r="AS34" s="67"/>
      <c r="AT34" s="67"/>
      <c r="AU34" s="67"/>
      <c r="AV34" s="67"/>
      <c r="AW34" s="67"/>
      <c r="AX34" s="67"/>
      <c r="AY34" s="67"/>
      <c r="AZ34" s="67"/>
      <c r="BA34" s="67"/>
      <c r="BB34" s="67"/>
      <c r="BC34" s="67"/>
      <c r="BD34" s="67"/>
      <c r="BE34" s="67"/>
      <c r="BF34" s="67"/>
      <c r="BG34" s="67"/>
      <c r="BH34" s="67"/>
      <c r="BI34" s="67"/>
      <c r="BJ34" s="67"/>
      <c r="BK34" s="67"/>
      <c r="BL34" s="67"/>
      <c r="BM34" s="67"/>
      <c r="BN34" s="67"/>
    </row>
    <row r="35" spans="1:66">
      <c r="A35" s="67"/>
      <c r="B35" s="67"/>
      <c r="M35" s="67"/>
      <c r="N35" s="67"/>
      <c r="O35" s="67"/>
      <c r="P35" s="67"/>
      <c r="Q35" s="67"/>
      <c r="R35" s="67"/>
      <c r="S35" s="67"/>
      <c r="T35" s="67"/>
      <c r="U35" s="67"/>
      <c r="V35" s="67"/>
      <c r="W35" s="67"/>
      <c r="X35" s="67"/>
      <c r="Y35" s="67"/>
      <c r="Z35" s="67"/>
      <c r="AA35" s="67"/>
      <c r="AB35" s="67"/>
      <c r="AC35" s="67"/>
      <c r="AD35" s="67"/>
      <c r="AE35" s="67"/>
      <c r="AF35" s="67"/>
      <c r="AG35" s="67"/>
      <c r="AH35" s="67"/>
      <c r="AI35" s="67"/>
      <c r="AJ35" s="67"/>
      <c r="AK35" s="67"/>
      <c r="AL35" s="67"/>
      <c r="AM35" s="67"/>
      <c r="AN35" s="67"/>
      <c r="AO35" s="67"/>
      <c r="AP35" s="67"/>
      <c r="AQ35" s="67"/>
      <c r="AR35" s="67"/>
      <c r="AS35" s="67"/>
      <c r="AT35" s="67"/>
      <c r="AU35" s="67"/>
      <c r="AV35" s="67"/>
      <c r="AW35" s="67"/>
      <c r="AX35" s="67"/>
      <c r="AY35" s="67"/>
      <c r="AZ35" s="67"/>
      <c r="BA35" s="67"/>
      <c r="BB35" s="67"/>
      <c r="BC35" s="67"/>
      <c r="BD35" s="67"/>
      <c r="BE35" s="67"/>
      <c r="BF35" s="67"/>
      <c r="BG35" s="67"/>
      <c r="BH35" s="67"/>
      <c r="BI35" s="67"/>
      <c r="BJ35" s="67"/>
      <c r="BK35" s="67"/>
      <c r="BL35" s="67"/>
      <c r="BM35" s="67"/>
      <c r="BN35" s="67"/>
    </row>
    <row r="36" spans="1:66">
      <c r="A36" s="67"/>
      <c r="B36" s="67"/>
      <c r="M36" s="67"/>
      <c r="N36" s="67"/>
      <c r="O36" s="67"/>
      <c r="P36" s="67"/>
      <c r="Q36" s="67"/>
      <c r="R36" s="67"/>
      <c r="S36" s="67"/>
      <c r="T36" s="67"/>
      <c r="U36" s="67"/>
      <c r="V36" s="67"/>
      <c r="W36" s="67"/>
      <c r="X36" s="67"/>
      <c r="Y36" s="67"/>
      <c r="Z36" s="67"/>
      <c r="AA36" s="67"/>
      <c r="AB36" s="67"/>
      <c r="AC36" s="67"/>
      <c r="AD36" s="67"/>
      <c r="AE36" s="67"/>
      <c r="AF36" s="67"/>
      <c r="AG36" s="67"/>
      <c r="AH36" s="67"/>
      <c r="AI36" s="67"/>
      <c r="AJ36" s="67"/>
      <c r="AK36" s="67"/>
      <c r="AL36" s="67"/>
      <c r="AM36" s="67"/>
      <c r="AN36" s="67"/>
      <c r="AO36" s="67"/>
      <c r="AP36" s="67"/>
      <c r="AQ36" s="67"/>
      <c r="AR36" s="67"/>
      <c r="AS36" s="67"/>
      <c r="AT36" s="67"/>
      <c r="AU36" s="67"/>
      <c r="AV36" s="67"/>
      <c r="AW36" s="67"/>
      <c r="AX36" s="67"/>
      <c r="AY36" s="67"/>
      <c r="AZ36" s="67"/>
      <c r="BA36" s="67"/>
      <c r="BB36" s="67"/>
      <c r="BC36" s="67"/>
      <c r="BD36" s="67"/>
      <c r="BE36" s="67"/>
      <c r="BF36" s="67"/>
      <c r="BG36" s="67"/>
      <c r="BH36" s="67"/>
      <c r="BI36" s="67"/>
      <c r="BJ36" s="67"/>
      <c r="BK36" s="67"/>
      <c r="BL36" s="67"/>
      <c r="BM36" s="67"/>
      <c r="BN36" s="67"/>
    </row>
    <row r="37" spans="1:66" s="67" customFormat="1"/>
    <row r="38" spans="1:66" s="67" customFormat="1"/>
    <row r="39" spans="1:66" s="67" customFormat="1"/>
    <row r="40" spans="1:66" s="67" customFormat="1"/>
    <row r="41" spans="1:66" s="67" customFormat="1"/>
    <row r="42" spans="1:66" s="67" customFormat="1"/>
    <row r="43" spans="1:66" s="67" customFormat="1"/>
    <row r="44" spans="1:66" s="67" customFormat="1"/>
    <row r="45" spans="1:66" s="67" customFormat="1"/>
    <row r="46" spans="1:66" s="67" customFormat="1"/>
    <row r="47" spans="1:66" s="67" customFormat="1"/>
    <row r="48" spans="1:66" s="67" customFormat="1"/>
    <row r="49" spans="1:31" s="67" customFormat="1"/>
    <row r="50" spans="1:31" s="67" customFormat="1"/>
    <row r="51" spans="1:31" s="67" customFormat="1"/>
    <row r="52" spans="1:31" s="67" customFormat="1"/>
    <row r="53" spans="1:31" s="67" customFormat="1"/>
    <row r="54" spans="1:31" s="67" customFormat="1"/>
    <row r="55" spans="1:31" s="67" customFormat="1"/>
    <row r="56" spans="1:31">
      <c r="A56" s="67"/>
      <c r="B56" s="67"/>
      <c r="M56" s="67"/>
      <c r="N56" s="67"/>
      <c r="O56" s="67"/>
      <c r="P56" s="67"/>
      <c r="Q56" s="67"/>
      <c r="R56" s="67"/>
      <c r="S56" s="67"/>
      <c r="T56" s="67"/>
      <c r="U56" s="67"/>
      <c r="V56" s="67"/>
      <c r="W56" s="67"/>
      <c r="X56" s="67"/>
      <c r="Y56" s="67"/>
      <c r="Z56" s="67"/>
      <c r="AA56" s="67"/>
      <c r="AB56" s="67"/>
      <c r="AC56" s="67"/>
      <c r="AD56" s="67"/>
      <c r="AE56" s="67"/>
    </row>
    <row r="57" spans="1:31">
      <c r="A57" s="67"/>
      <c r="B57" s="67"/>
      <c r="M57" s="67"/>
      <c r="N57" s="67"/>
      <c r="O57" s="67"/>
      <c r="P57" s="67"/>
      <c r="Q57" s="67"/>
      <c r="R57" s="67"/>
      <c r="S57" s="67"/>
      <c r="T57" s="67"/>
      <c r="U57" s="67"/>
      <c r="V57" s="67"/>
      <c r="W57" s="67"/>
      <c r="X57" s="67"/>
      <c r="Y57" s="67"/>
      <c r="Z57" s="67"/>
      <c r="AA57" s="67"/>
      <c r="AB57" s="67"/>
      <c r="AC57" s="67"/>
      <c r="AD57" s="67"/>
      <c r="AE57" s="67"/>
    </row>
    <row r="58" spans="1:31">
      <c r="A58" s="67"/>
      <c r="B58" s="67"/>
      <c r="M58" s="67"/>
      <c r="N58" s="67"/>
      <c r="O58" s="67"/>
      <c r="P58" s="67"/>
      <c r="Q58" s="67"/>
      <c r="R58" s="67"/>
      <c r="S58" s="67"/>
      <c r="T58" s="67"/>
      <c r="U58" s="67"/>
      <c r="V58" s="67"/>
      <c r="W58" s="67"/>
      <c r="X58" s="67"/>
      <c r="Y58" s="67"/>
      <c r="Z58" s="67"/>
      <c r="AA58" s="67"/>
      <c r="AB58" s="67"/>
      <c r="AC58" s="67"/>
      <c r="AD58" s="67"/>
      <c r="AE58" s="67"/>
    </row>
    <row r="59" spans="1:31">
      <c r="A59" s="67"/>
      <c r="B59" s="67"/>
      <c r="M59" s="67"/>
      <c r="N59" s="67"/>
      <c r="O59" s="67"/>
      <c r="P59" s="67"/>
      <c r="Q59" s="67"/>
      <c r="R59" s="67"/>
      <c r="S59" s="67"/>
      <c r="T59" s="67"/>
      <c r="U59" s="67"/>
      <c r="V59" s="67"/>
      <c r="W59" s="67"/>
      <c r="X59" s="67"/>
      <c r="Y59" s="67"/>
      <c r="Z59" s="67"/>
      <c r="AA59" s="67"/>
      <c r="AB59" s="67"/>
      <c r="AC59" s="67"/>
      <c r="AD59" s="67"/>
      <c r="AE59" s="67"/>
    </row>
    <row r="60" spans="1:31">
      <c r="A60" s="67"/>
      <c r="B60" s="67"/>
      <c r="M60" s="67"/>
      <c r="N60" s="67"/>
      <c r="O60" s="67"/>
      <c r="P60" s="67"/>
      <c r="Q60" s="67"/>
      <c r="R60" s="67"/>
      <c r="S60" s="67"/>
      <c r="T60" s="67"/>
      <c r="U60" s="67"/>
      <c r="V60" s="67"/>
      <c r="W60" s="67"/>
      <c r="X60" s="67"/>
      <c r="Y60" s="67"/>
      <c r="Z60" s="67"/>
      <c r="AA60" s="67"/>
      <c r="AB60" s="67"/>
      <c r="AC60" s="67"/>
      <c r="AD60" s="67"/>
      <c r="AE60" s="67"/>
    </row>
    <row r="61" spans="1:31">
      <c r="A61" s="67"/>
      <c r="B61" s="67"/>
      <c r="M61" s="67"/>
      <c r="N61" s="67"/>
      <c r="O61" s="67"/>
      <c r="P61" s="67"/>
      <c r="Q61" s="67"/>
      <c r="R61" s="67"/>
      <c r="S61" s="67"/>
      <c r="T61" s="67"/>
      <c r="U61" s="67"/>
      <c r="V61" s="67"/>
      <c r="W61" s="67"/>
      <c r="X61" s="67"/>
      <c r="Y61" s="67"/>
      <c r="Z61" s="67"/>
      <c r="AA61" s="67"/>
      <c r="AB61" s="67"/>
      <c r="AC61" s="67"/>
      <c r="AD61" s="67"/>
      <c r="AE61" s="67"/>
    </row>
    <row r="62" spans="1:31">
      <c r="A62" s="67"/>
      <c r="B62" s="67"/>
      <c r="M62" s="67"/>
      <c r="N62" s="67"/>
      <c r="O62" s="67"/>
      <c r="P62" s="67"/>
      <c r="Q62" s="67"/>
      <c r="R62" s="67"/>
      <c r="S62" s="67"/>
      <c r="T62" s="67"/>
      <c r="U62" s="67"/>
      <c r="V62" s="67"/>
      <c r="W62" s="67"/>
      <c r="X62" s="67"/>
      <c r="Y62" s="67"/>
      <c r="Z62" s="67"/>
      <c r="AA62" s="67"/>
      <c r="AB62" s="67"/>
      <c r="AC62" s="67"/>
      <c r="AD62" s="67"/>
      <c r="AE62" s="67"/>
    </row>
    <row r="63" spans="1:31">
      <c r="A63" s="67"/>
      <c r="B63" s="67"/>
      <c r="M63" s="67"/>
      <c r="N63" s="67"/>
      <c r="O63" s="67"/>
      <c r="P63" s="67"/>
      <c r="Q63" s="67"/>
      <c r="R63" s="67"/>
      <c r="S63" s="67"/>
      <c r="T63" s="67"/>
      <c r="U63" s="67"/>
      <c r="V63" s="67"/>
      <c r="W63" s="67"/>
      <c r="X63" s="67"/>
      <c r="Y63" s="67"/>
      <c r="Z63" s="67"/>
      <c r="AA63" s="67"/>
      <c r="AB63" s="67"/>
      <c r="AC63" s="67"/>
      <c r="AD63" s="67"/>
      <c r="AE63" s="67"/>
    </row>
    <row r="64" spans="1:31">
      <c r="A64" s="67"/>
      <c r="B64" s="67"/>
      <c r="M64" s="67"/>
      <c r="N64" s="67"/>
      <c r="O64" s="67"/>
      <c r="P64" s="67"/>
      <c r="Q64" s="67"/>
      <c r="R64" s="67"/>
      <c r="S64" s="67"/>
      <c r="T64" s="67"/>
      <c r="U64" s="67"/>
      <c r="V64" s="67"/>
      <c r="W64" s="67"/>
      <c r="X64" s="67"/>
      <c r="Y64" s="67"/>
      <c r="Z64" s="67"/>
      <c r="AA64" s="67"/>
      <c r="AB64" s="67"/>
      <c r="AC64" s="67"/>
      <c r="AD64" s="67"/>
      <c r="AE64" s="67"/>
    </row>
    <row r="65" spans="1:31">
      <c r="A65" s="67"/>
      <c r="B65" s="67"/>
      <c r="M65" s="67"/>
      <c r="N65" s="67"/>
      <c r="O65" s="67"/>
      <c r="P65" s="67"/>
      <c r="Q65" s="67"/>
      <c r="R65" s="67"/>
      <c r="S65" s="67"/>
      <c r="T65" s="67"/>
      <c r="U65" s="67"/>
      <c r="V65" s="67"/>
      <c r="W65" s="67"/>
      <c r="X65" s="67"/>
      <c r="Y65" s="67"/>
      <c r="Z65" s="67"/>
      <c r="AA65" s="67"/>
      <c r="AB65" s="67"/>
      <c r="AC65" s="67"/>
      <c r="AD65" s="67"/>
      <c r="AE65" s="67"/>
    </row>
    <row r="66" spans="1:31">
      <c r="A66" s="67"/>
      <c r="B66" s="67"/>
      <c r="M66" s="67"/>
      <c r="N66" s="67"/>
      <c r="O66" s="67"/>
      <c r="P66" s="67"/>
      <c r="Q66" s="67"/>
      <c r="R66" s="67"/>
      <c r="S66" s="67"/>
      <c r="T66" s="67"/>
      <c r="U66" s="67"/>
      <c r="V66" s="67"/>
      <c r="W66" s="67"/>
      <c r="X66" s="67"/>
      <c r="Y66" s="67"/>
      <c r="Z66" s="67"/>
      <c r="AA66" s="67"/>
      <c r="AB66" s="67"/>
      <c r="AC66" s="67"/>
      <c r="AD66" s="67"/>
      <c r="AE66" s="67"/>
    </row>
    <row r="67" spans="1:31">
      <c r="A67" s="67"/>
      <c r="B67" s="67"/>
      <c r="M67" s="67"/>
      <c r="N67" s="67"/>
      <c r="O67" s="67"/>
      <c r="P67" s="67"/>
      <c r="Q67" s="67"/>
      <c r="R67" s="67"/>
      <c r="S67" s="67"/>
      <c r="T67" s="67"/>
      <c r="U67" s="67"/>
      <c r="V67" s="67"/>
      <c r="W67" s="67"/>
      <c r="X67" s="67"/>
      <c r="Y67" s="67"/>
      <c r="Z67" s="67"/>
      <c r="AA67" s="67"/>
      <c r="AB67" s="67"/>
      <c r="AC67" s="67"/>
      <c r="AD67" s="67"/>
      <c r="AE67" s="67"/>
    </row>
    <row r="68" spans="1:31">
      <c r="A68" s="67"/>
      <c r="B68" s="67"/>
      <c r="M68" s="67"/>
      <c r="N68" s="67"/>
      <c r="O68" s="67"/>
      <c r="P68" s="67"/>
      <c r="Q68" s="67"/>
      <c r="R68" s="67"/>
      <c r="S68" s="67"/>
      <c r="T68" s="67"/>
      <c r="U68" s="67"/>
      <c r="V68" s="67"/>
      <c r="W68" s="67"/>
      <c r="X68" s="67"/>
      <c r="Y68" s="67"/>
      <c r="Z68" s="67"/>
      <c r="AA68" s="67"/>
      <c r="AB68" s="67"/>
      <c r="AC68" s="67"/>
      <c r="AD68" s="67"/>
      <c r="AE68" s="67"/>
    </row>
    <row r="69" spans="1:31">
      <c r="A69" s="67"/>
      <c r="B69" s="67"/>
      <c r="M69" s="67"/>
      <c r="N69" s="67"/>
      <c r="O69" s="67"/>
      <c r="P69" s="67"/>
      <c r="Q69" s="67"/>
      <c r="R69" s="67"/>
      <c r="S69" s="67"/>
      <c r="T69" s="67"/>
      <c r="U69" s="67"/>
      <c r="V69" s="67"/>
      <c r="W69" s="67"/>
      <c r="X69" s="67"/>
      <c r="Y69" s="67"/>
      <c r="Z69" s="67"/>
      <c r="AA69" s="67"/>
      <c r="AB69" s="67"/>
      <c r="AC69" s="67"/>
      <c r="AD69" s="67"/>
      <c r="AE69" s="67"/>
    </row>
    <row r="70" spans="1:31">
      <c r="A70" s="67"/>
      <c r="B70" s="67"/>
      <c r="M70" s="67"/>
      <c r="N70" s="67"/>
      <c r="O70" s="67"/>
      <c r="P70" s="67"/>
      <c r="Q70" s="67"/>
      <c r="R70" s="67"/>
      <c r="S70" s="67"/>
      <c r="T70" s="67"/>
      <c r="U70" s="67"/>
      <c r="V70" s="67"/>
      <c r="W70" s="67"/>
      <c r="X70" s="67"/>
      <c r="Y70" s="67"/>
      <c r="Z70" s="67"/>
      <c r="AA70" s="67"/>
      <c r="AB70" s="67"/>
      <c r="AC70" s="67"/>
      <c r="AD70" s="67"/>
      <c r="AE70" s="67"/>
    </row>
    <row r="71" spans="1:31">
      <c r="A71" s="67"/>
      <c r="B71" s="67"/>
      <c r="M71" s="67"/>
      <c r="N71" s="67"/>
      <c r="O71" s="67"/>
      <c r="P71" s="67"/>
      <c r="Q71" s="67"/>
      <c r="R71" s="67"/>
      <c r="S71" s="67"/>
      <c r="T71" s="67"/>
      <c r="U71" s="67"/>
      <c r="V71" s="67"/>
      <c r="W71" s="67"/>
      <c r="X71" s="67"/>
      <c r="Y71" s="67"/>
      <c r="Z71" s="67"/>
      <c r="AA71" s="67"/>
      <c r="AB71" s="67"/>
      <c r="AC71" s="67"/>
      <c r="AD71" s="67"/>
      <c r="AE71" s="67"/>
    </row>
    <row r="72" spans="1:31">
      <c r="A72" s="67"/>
      <c r="B72" s="67"/>
      <c r="M72" s="67"/>
      <c r="N72" s="67"/>
      <c r="O72" s="67"/>
      <c r="P72" s="67"/>
      <c r="Q72" s="67"/>
      <c r="R72" s="67"/>
      <c r="S72" s="67"/>
      <c r="T72" s="67"/>
      <c r="U72" s="67"/>
      <c r="V72" s="67"/>
      <c r="W72" s="67"/>
      <c r="X72" s="67"/>
      <c r="Y72" s="67"/>
      <c r="Z72" s="67"/>
      <c r="AA72" s="67"/>
      <c r="AB72" s="67"/>
      <c r="AC72" s="67"/>
      <c r="AD72" s="67"/>
      <c r="AE72" s="67"/>
    </row>
    <row r="73" spans="1:31">
      <c r="A73" s="67"/>
      <c r="B73" s="67"/>
      <c r="M73" s="67"/>
      <c r="N73" s="67"/>
      <c r="O73" s="67"/>
      <c r="P73" s="67"/>
      <c r="Q73" s="67"/>
      <c r="R73" s="67"/>
      <c r="S73" s="67"/>
      <c r="T73" s="67"/>
      <c r="U73" s="67"/>
      <c r="V73" s="67"/>
      <c r="W73" s="67"/>
      <c r="X73" s="67"/>
      <c r="Y73" s="67"/>
      <c r="Z73" s="67"/>
      <c r="AA73" s="67"/>
      <c r="AB73" s="67"/>
      <c r="AC73" s="67"/>
      <c r="AD73" s="67"/>
      <c r="AE73" s="67"/>
    </row>
    <row r="74" spans="1:31">
      <c r="A74" s="67"/>
      <c r="B74" s="67"/>
      <c r="M74" s="67"/>
      <c r="N74" s="67"/>
      <c r="O74" s="67"/>
      <c r="P74" s="67"/>
      <c r="Q74" s="67"/>
      <c r="R74" s="67"/>
      <c r="S74" s="67"/>
      <c r="T74" s="67"/>
      <c r="U74" s="67"/>
      <c r="V74" s="67"/>
      <c r="W74" s="67"/>
      <c r="X74" s="67"/>
      <c r="Y74" s="67"/>
      <c r="Z74" s="67"/>
      <c r="AA74" s="67"/>
      <c r="AB74" s="67"/>
      <c r="AC74" s="67"/>
      <c r="AD74" s="67"/>
      <c r="AE74" s="67"/>
    </row>
    <row r="75" spans="1:31">
      <c r="A75" s="67"/>
      <c r="B75" s="67"/>
      <c r="M75" s="67"/>
      <c r="N75" s="67"/>
      <c r="O75" s="67"/>
      <c r="P75" s="67"/>
      <c r="Q75" s="67"/>
      <c r="R75" s="67"/>
      <c r="S75" s="67"/>
      <c r="T75" s="67"/>
      <c r="U75" s="67"/>
      <c r="V75" s="67"/>
      <c r="W75" s="67"/>
      <c r="X75" s="67"/>
      <c r="Y75" s="67"/>
      <c r="Z75" s="67"/>
      <c r="AA75" s="67"/>
      <c r="AB75" s="67"/>
      <c r="AC75" s="67"/>
      <c r="AD75" s="67"/>
      <c r="AE75" s="67"/>
    </row>
    <row r="76" spans="1:31">
      <c r="A76" s="67"/>
      <c r="B76" s="67"/>
      <c r="M76" s="67"/>
      <c r="N76" s="67"/>
      <c r="O76" s="67"/>
      <c r="P76" s="67"/>
      <c r="Q76" s="67"/>
      <c r="R76" s="67"/>
      <c r="S76" s="67"/>
      <c r="T76" s="67"/>
      <c r="U76" s="67"/>
      <c r="V76" s="67"/>
      <c r="W76" s="67"/>
      <c r="X76" s="67"/>
      <c r="Y76" s="67"/>
      <c r="Z76" s="67"/>
      <c r="AA76" s="67"/>
      <c r="AB76" s="67"/>
      <c r="AC76" s="67"/>
      <c r="AD76" s="67"/>
      <c r="AE76" s="67"/>
    </row>
    <row r="77" spans="1:31">
      <c r="A77" s="67"/>
      <c r="B77" s="67"/>
      <c r="M77" s="67"/>
      <c r="N77" s="67"/>
      <c r="O77" s="67"/>
      <c r="P77" s="67"/>
      <c r="Q77" s="67"/>
      <c r="R77" s="67"/>
      <c r="S77" s="67"/>
      <c r="T77" s="67"/>
      <c r="U77" s="67"/>
      <c r="V77" s="67"/>
      <c r="W77" s="67"/>
      <c r="X77" s="67"/>
      <c r="Y77" s="67"/>
      <c r="Z77" s="67"/>
      <c r="AA77" s="67"/>
      <c r="AB77" s="67"/>
      <c r="AC77" s="67"/>
      <c r="AD77" s="67"/>
      <c r="AE77" s="67"/>
    </row>
    <row r="78" spans="1:31">
      <c r="A78" s="67"/>
      <c r="B78" s="67"/>
      <c r="M78" s="67"/>
      <c r="N78" s="67"/>
      <c r="O78" s="67"/>
      <c r="P78" s="67"/>
      <c r="Q78" s="67"/>
      <c r="R78" s="67"/>
      <c r="S78" s="67"/>
      <c r="T78" s="67"/>
      <c r="U78" s="67"/>
      <c r="V78" s="67"/>
      <c r="W78" s="67"/>
      <c r="X78" s="67"/>
      <c r="Y78" s="67"/>
      <c r="Z78" s="67"/>
      <c r="AA78" s="67"/>
      <c r="AB78" s="67"/>
      <c r="AC78" s="67"/>
      <c r="AD78" s="67"/>
      <c r="AE78" s="67"/>
    </row>
    <row r="79" spans="1:31">
      <c r="A79" s="67"/>
      <c r="B79" s="67"/>
      <c r="M79" s="67"/>
      <c r="N79" s="67"/>
      <c r="O79" s="67"/>
      <c r="P79" s="67"/>
      <c r="Q79" s="67"/>
      <c r="R79" s="67"/>
      <c r="S79" s="67"/>
      <c r="T79" s="67"/>
      <c r="U79" s="67"/>
      <c r="V79" s="67"/>
      <c r="W79" s="67"/>
      <c r="X79" s="67"/>
      <c r="Y79" s="67"/>
      <c r="Z79" s="67"/>
      <c r="AA79" s="67"/>
      <c r="AB79" s="67"/>
      <c r="AC79" s="67"/>
      <c r="AD79" s="67"/>
      <c r="AE79" s="67"/>
    </row>
    <row r="80" spans="1:31">
      <c r="A80" s="67"/>
      <c r="B80" s="67"/>
      <c r="M80" s="67"/>
      <c r="N80" s="67"/>
      <c r="O80" s="67"/>
      <c r="P80" s="67"/>
      <c r="Q80" s="67"/>
      <c r="R80" s="67"/>
      <c r="S80" s="67"/>
      <c r="T80" s="67"/>
      <c r="U80" s="67"/>
      <c r="V80" s="67"/>
      <c r="W80" s="67"/>
      <c r="X80" s="67"/>
      <c r="Y80" s="67"/>
      <c r="Z80" s="67"/>
      <c r="AA80" s="67"/>
      <c r="AB80" s="67"/>
      <c r="AC80" s="67"/>
      <c r="AD80" s="67"/>
      <c r="AE80" s="67"/>
    </row>
    <row r="81" spans="1:31">
      <c r="A81" s="67"/>
      <c r="B81" s="67"/>
      <c r="M81" s="67"/>
      <c r="N81" s="67"/>
      <c r="O81" s="67"/>
      <c r="P81" s="67"/>
      <c r="Q81" s="67"/>
      <c r="R81" s="67"/>
      <c r="S81" s="67"/>
      <c r="T81" s="67"/>
      <c r="U81" s="67"/>
      <c r="V81" s="67"/>
      <c r="W81" s="67"/>
      <c r="X81" s="67"/>
      <c r="Y81" s="67"/>
      <c r="Z81" s="67"/>
      <c r="AA81" s="67"/>
      <c r="AB81" s="67"/>
      <c r="AC81" s="67"/>
      <c r="AD81" s="67"/>
      <c r="AE81" s="67"/>
    </row>
    <row r="82" spans="1:31">
      <c r="A82" s="67"/>
      <c r="B82" s="67"/>
      <c r="M82" s="67"/>
      <c r="N82" s="67"/>
      <c r="O82" s="67"/>
      <c r="P82" s="67"/>
      <c r="Q82" s="67"/>
      <c r="R82" s="67"/>
      <c r="S82" s="67"/>
      <c r="T82" s="67"/>
      <c r="U82" s="67"/>
      <c r="V82" s="67"/>
      <c r="W82" s="67"/>
      <c r="X82" s="67"/>
      <c r="Y82" s="67"/>
      <c r="Z82" s="67"/>
      <c r="AA82" s="67"/>
      <c r="AB82" s="67"/>
      <c r="AC82" s="67"/>
      <c r="AD82" s="67"/>
      <c r="AE82" s="67"/>
    </row>
    <row r="83" spans="1:31">
      <c r="A83" s="67"/>
      <c r="B83" s="67"/>
      <c r="M83" s="67"/>
      <c r="N83" s="67"/>
      <c r="O83" s="67"/>
      <c r="P83" s="67"/>
      <c r="Q83" s="67"/>
      <c r="R83" s="67"/>
      <c r="S83" s="67"/>
      <c r="T83" s="67"/>
      <c r="U83" s="67"/>
      <c r="V83" s="67"/>
      <c r="W83" s="67"/>
      <c r="X83" s="67"/>
      <c r="Y83" s="67"/>
      <c r="Z83" s="67"/>
      <c r="AA83" s="67"/>
      <c r="AB83" s="67"/>
      <c r="AC83" s="67"/>
      <c r="AD83" s="67"/>
      <c r="AE83" s="67"/>
    </row>
    <row r="84" spans="1:31">
      <c r="A84" s="67"/>
      <c r="B84" s="67"/>
      <c r="M84" s="67"/>
      <c r="N84" s="67"/>
      <c r="O84" s="67"/>
      <c r="P84" s="67"/>
      <c r="Q84" s="67"/>
      <c r="R84" s="67"/>
      <c r="S84" s="67"/>
      <c r="T84" s="67"/>
      <c r="U84" s="67"/>
      <c r="V84" s="67"/>
      <c r="W84" s="67"/>
      <c r="X84" s="67"/>
      <c r="Y84" s="67"/>
      <c r="Z84" s="67"/>
      <c r="AA84" s="67"/>
      <c r="AB84" s="67"/>
      <c r="AC84" s="67"/>
      <c r="AD84" s="67"/>
      <c r="AE84" s="67"/>
    </row>
    <row r="85" spans="1:31">
      <c r="A85" s="67"/>
      <c r="B85" s="67"/>
      <c r="M85" s="67"/>
      <c r="N85" s="67"/>
      <c r="O85" s="67"/>
      <c r="P85" s="67"/>
      <c r="Q85" s="67"/>
      <c r="R85" s="67"/>
      <c r="S85" s="67"/>
      <c r="T85" s="67"/>
      <c r="U85" s="67"/>
      <c r="V85" s="67"/>
      <c r="W85" s="67"/>
      <c r="X85" s="67"/>
      <c r="Y85" s="67"/>
      <c r="Z85" s="67"/>
      <c r="AA85" s="67"/>
      <c r="AB85" s="67"/>
      <c r="AC85" s="67"/>
      <c r="AD85" s="67"/>
      <c r="AE85" s="67"/>
    </row>
    <row r="86" spans="1:31">
      <c r="A86" s="67"/>
      <c r="B86" s="67"/>
      <c r="M86" s="67"/>
      <c r="N86" s="67"/>
      <c r="O86" s="67"/>
      <c r="P86" s="67"/>
      <c r="Q86" s="67"/>
      <c r="R86" s="67"/>
      <c r="S86" s="67"/>
      <c r="T86" s="67"/>
      <c r="U86" s="67"/>
      <c r="V86" s="67"/>
      <c r="W86" s="67"/>
      <c r="X86" s="67"/>
      <c r="Y86" s="67"/>
      <c r="Z86" s="67"/>
      <c r="AA86" s="67"/>
      <c r="AB86" s="67"/>
      <c r="AC86" s="67"/>
      <c r="AD86" s="67"/>
      <c r="AE86" s="67"/>
    </row>
    <row r="87" spans="1:31">
      <c r="A87" s="67"/>
      <c r="B87" s="67"/>
      <c r="M87" s="67"/>
      <c r="N87" s="67"/>
      <c r="O87" s="67"/>
      <c r="P87" s="67"/>
      <c r="Q87" s="67"/>
      <c r="R87" s="67"/>
      <c r="S87" s="67"/>
      <c r="T87" s="67"/>
      <c r="U87" s="67"/>
      <c r="V87" s="67"/>
      <c r="W87" s="67"/>
      <c r="X87" s="67"/>
      <c r="Y87" s="67"/>
      <c r="Z87" s="67"/>
      <c r="AA87" s="67"/>
      <c r="AB87" s="67"/>
      <c r="AC87" s="67"/>
      <c r="AD87" s="67"/>
      <c r="AE87" s="67"/>
    </row>
    <row r="88" spans="1:31">
      <c r="A88" s="67"/>
      <c r="B88" s="67"/>
      <c r="M88" s="67"/>
      <c r="N88" s="67"/>
      <c r="O88" s="67"/>
      <c r="P88" s="67"/>
      <c r="Q88" s="67"/>
      <c r="R88" s="67"/>
      <c r="S88" s="67"/>
      <c r="T88" s="67"/>
      <c r="U88" s="67"/>
      <c r="V88" s="67"/>
      <c r="W88" s="67"/>
      <c r="X88" s="67"/>
      <c r="Y88" s="67"/>
      <c r="Z88" s="67"/>
      <c r="AA88" s="67"/>
      <c r="AB88" s="67"/>
      <c r="AC88" s="67"/>
      <c r="AD88" s="67"/>
      <c r="AE88" s="67"/>
    </row>
    <row r="89" spans="1:31">
      <c r="A89" s="67"/>
      <c r="B89" s="67"/>
      <c r="M89" s="67"/>
      <c r="N89" s="67"/>
      <c r="O89" s="67"/>
      <c r="P89" s="67"/>
      <c r="Q89" s="67"/>
      <c r="R89" s="67"/>
      <c r="S89" s="67"/>
      <c r="T89" s="67"/>
      <c r="U89" s="67"/>
      <c r="V89" s="67"/>
      <c r="W89" s="67"/>
      <c r="X89" s="67"/>
      <c r="Y89" s="67"/>
      <c r="Z89" s="67"/>
      <c r="AA89" s="67"/>
      <c r="AB89" s="67"/>
      <c r="AC89" s="67"/>
      <c r="AD89" s="67"/>
      <c r="AE89" s="67"/>
    </row>
    <row r="90" spans="1:31">
      <c r="A90" s="67"/>
      <c r="B90" s="67"/>
      <c r="M90" s="67"/>
      <c r="N90" s="67"/>
      <c r="O90" s="67"/>
      <c r="P90" s="67"/>
      <c r="Q90" s="67"/>
      <c r="R90" s="67"/>
      <c r="S90" s="67"/>
      <c r="T90" s="67"/>
      <c r="U90" s="67"/>
      <c r="V90" s="67"/>
      <c r="W90" s="67"/>
      <c r="X90" s="67"/>
      <c r="Y90" s="67"/>
      <c r="Z90" s="67"/>
      <c r="AA90" s="67"/>
      <c r="AB90" s="67"/>
      <c r="AC90" s="67"/>
      <c r="AD90" s="67"/>
      <c r="AE90" s="67"/>
    </row>
    <row r="91" spans="1:31">
      <c r="A91" s="67"/>
      <c r="B91" s="67"/>
      <c r="M91" s="67"/>
      <c r="N91" s="67"/>
      <c r="O91" s="67"/>
      <c r="P91" s="67"/>
      <c r="Q91" s="67"/>
      <c r="R91" s="67"/>
      <c r="S91" s="67"/>
      <c r="T91" s="67"/>
      <c r="U91" s="67"/>
      <c r="V91" s="67"/>
      <c r="W91" s="67"/>
      <c r="X91" s="67"/>
      <c r="Y91" s="67"/>
      <c r="Z91" s="67"/>
      <c r="AA91" s="67"/>
      <c r="AB91" s="67"/>
      <c r="AC91" s="67"/>
      <c r="AD91" s="67"/>
      <c r="AE91" s="67"/>
    </row>
    <row r="92" spans="1:31">
      <c r="A92" s="67"/>
      <c r="B92" s="67"/>
      <c r="M92" s="67"/>
      <c r="N92" s="67"/>
      <c r="O92" s="67"/>
      <c r="P92" s="67"/>
      <c r="Q92" s="67"/>
      <c r="R92" s="67"/>
      <c r="S92" s="67"/>
      <c r="T92" s="67"/>
      <c r="U92" s="67"/>
      <c r="V92" s="67"/>
      <c r="W92" s="67"/>
      <c r="X92" s="67"/>
      <c r="Y92" s="67"/>
      <c r="Z92" s="67"/>
      <c r="AA92" s="67"/>
      <c r="AB92" s="67"/>
      <c r="AC92" s="67"/>
      <c r="AD92" s="67"/>
      <c r="AE92" s="67"/>
    </row>
    <row r="93" spans="1:31">
      <c r="A93" s="67"/>
      <c r="B93" s="67"/>
      <c r="M93" s="67"/>
      <c r="N93" s="67"/>
      <c r="O93" s="67"/>
      <c r="P93" s="67"/>
      <c r="Q93" s="67"/>
      <c r="R93" s="67"/>
      <c r="S93" s="67"/>
      <c r="T93" s="67"/>
      <c r="U93" s="67"/>
      <c r="V93" s="67"/>
      <c r="W93" s="67"/>
      <c r="X93" s="67"/>
      <c r="Y93" s="67"/>
      <c r="Z93" s="67"/>
      <c r="AA93" s="67"/>
      <c r="AB93" s="67"/>
      <c r="AC93" s="67"/>
      <c r="AD93" s="67"/>
      <c r="AE93" s="67"/>
    </row>
    <row r="94" spans="1:31">
      <c r="A94" s="67"/>
      <c r="B94" s="67"/>
      <c r="M94" s="67"/>
      <c r="N94" s="67"/>
      <c r="O94" s="67"/>
      <c r="P94" s="67"/>
      <c r="Q94" s="67"/>
      <c r="R94" s="67"/>
      <c r="S94" s="67"/>
      <c r="T94" s="67"/>
      <c r="U94" s="67"/>
      <c r="V94" s="67"/>
      <c r="W94" s="67"/>
      <c r="X94" s="67"/>
      <c r="Y94" s="67"/>
      <c r="Z94" s="67"/>
      <c r="AA94" s="67"/>
      <c r="AB94" s="67"/>
      <c r="AC94" s="67"/>
      <c r="AD94" s="67"/>
      <c r="AE94" s="67"/>
    </row>
    <row r="95" spans="1:31">
      <c r="A95" s="67"/>
      <c r="B95" s="67"/>
      <c r="M95" s="67"/>
      <c r="N95" s="67"/>
      <c r="O95" s="67"/>
      <c r="P95" s="67"/>
      <c r="Q95" s="67"/>
      <c r="R95" s="67"/>
      <c r="S95" s="67"/>
      <c r="T95" s="67"/>
      <c r="U95" s="67"/>
      <c r="V95" s="67"/>
      <c r="W95" s="67"/>
      <c r="X95" s="67"/>
      <c r="Y95" s="67"/>
      <c r="Z95" s="67"/>
      <c r="AA95" s="67"/>
      <c r="AB95" s="67"/>
      <c r="AC95" s="67"/>
      <c r="AD95" s="67"/>
      <c r="AE95" s="67"/>
    </row>
    <row r="96" spans="1:31">
      <c r="A96" s="67"/>
      <c r="B96" s="67"/>
      <c r="M96" s="67"/>
      <c r="N96" s="67"/>
      <c r="O96" s="67"/>
      <c r="P96" s="67"/>
      <c r="Q96" s="67"/>
      <c r="R96" s="67"/>
      <c r="S96" s="67"/>
      <c r="T96" s="67"/>
      <c r="U96" s="67"/>
      <c r="V96" s="67"/>
      <c r="W96" s="67"/>
      <c r="X96" s="67"/>
      <c r="Y96" s="67"/>
      <c r="Z96" s="67"/>
      <c r="AA96" s="67"/>
      <c r="AB96" s="67"/>
      <c r="AC96" s="67"/>
      <c r="AD96" s="67"/>
      <c r="AE96" s="67"/>
    </row>
    <row r="97" spans="1:31">
      <c r="A97" s="67"/>
      <c r="B97" s="67"/>
      <c r="M97" s="67"/>
      <c r="N97" s="67"/>
      <c r="O97" s="67"/>
      <c r="P97" s="67"/>
      <c r="Q97" s="67"/>
      <c r="R97" s="67"/>
      <c r="S97" s="67"/>
      <c r="T97" s="67"/>
      <c r="U97" s="67"/>
      <c r="V97" s="67"/>
      <c r="W97" s="67"/>
      <c r="X97" s="67"/>
      <c r="Y97" s="67"/>
      <c r="Z97" s="67"/>
      <c r="AA97" s="67"/>
      <c r="AB97" s="67"/>
      <c r="AC97" s="67"/>
      <c r="AD97" s="67"/>
      <c r="AE97" s="67"/>
    </row>
    <row r="98" spans="1:31">
      <c r="A98" s="67"/>
      <c r="B98" s="67"/>
      <c r="M98" s="67"/>
      <c r="N98" s="67"/>
      <c r="O98" s="67"/>
      <c r="P98" s="67"/>
      <c r="Q98" s="67"/>
      <c r="R98" s="67"/>
      <c r="S98" s="67"/>
      <c r="T98" s="67"/>
      <c r="U98" s="67"/>
      <c r="V98" s="67"/>
      <c r="W98" s="67"/>
      <c r="X98" s="67"/>
      <c r="Y98" s="67"/>
      <c r="Z98" s="67"/>
      <c r="AA98" s="67"/>
      <c r="AB98" s="67"/>
      <c r="AC98" s="67"/>
      <c r="AD98" s="67"/>
      <c r="AE98" s="67"/>
    </row>
    <row r="99" spans="1:31">
      <c r="A99" s="67"/>
      <c r="B99" s="67"/>
      <c r="M99" s="67"/>
      <c r="N99" s="67"/>
      <c r="O99" s="67"/>
      <c r="P99" s="67"/>
      <c r="Q99" s="67"/>
      <c r="R99" s="67"/>
      <c r="S99" s="67"/>
      <c r="T99" s="67"/>
      <c r="U99" s="67"/>
      <c r="V99" s="67"/>
      <c r="W99" s="67"/>
      <c r="X99" s="67"/>
      <c r="Y99" s="67"/>
      <c r="Z99" s="67"/>
      <c r="AA99" s="67"/>
      <c r="AB99" s="67"/>
      <c r="AC99" s="67"/>
      <c r="AD99" s="67"/>
      <c r="AE99" s="67"/>
    </row>
    <row r="100" spans="1:31">
      <c r="A100" s="67"/>
      <c r="B100" s="67"/>
      <c r="M100" s="67"/>
      <c r="N100" s="67"/>
      <c r="O100" s="67"/>
      <c r="P100" s="67"/>
      <c r="Q100" s="67"/>
      <c r="R100" s="67"/>
      <c r="S100" s="67"/>
      <c r="T100" s="67"/>
      <c r="U100" s="67"/>
      <c r="V100" s="67"/>
      <c r="W100" s="67"/>
      <c r="X100" s="67"/>
      <c r="Y100" s="67"/>
      <c r="Z100" s="67"/>
      <c r="AA100" s="67"/>
      <c r="AB100" s="67"/>
      <c r="AC100" s="67"/>
      <c r="AD100" s="67"/>
      <c r="AE100" s="67"/>
    </row>
    <row r="101" spans="1:31">
      <c r="A101" s="67"/>
      <c r="B101" s="67"/>
    </row>
    <row r="102" spans="1:31">
      <c r="A102" s="67"/>
      <c r="B102" s="67"/>
    </row>
    <row r="103" spans="1:31">
      <c r="A103" s="67"/>
      <c r="B103" s="67"/>
    </row>
    <row r="104" spans="1:31">
      <c r="A104" s="67"/>
      <c r="B104" s="67"/>
    </row>
  </sheetData>
  <mergeCells count="20">
    <mergeCell ref="A30:D30"/>
    <mergeCell ref="A31:D31"/>
    <mergeCell ref="A32:D32"/>
    <mergeCell ref="A24:B24"/>
    <mergeCell ref="A26:D26"/>
    <mergeCell ref="A27:D27"/>
    <mergeCell ref="A28:D28"/>
    <mergeCell ref="A23:B23"/>
    <mergeCell ref="C23:D23"/>
    <mergeCell ref="B7:D7"/>
    <mergeCell ref="B8:D8"/>
    <mergeCell ref="B10:C10"/>
    <mergeCell ref="B12:C12"/>
    <mergeCell ref="A22:B22"/>
    <mergeCell ref="C22:D22"/>
    <mergeCell ref="B1:C1"/>
    <mergeCell ref="A3:D4"/>
    <mergeCell ref="A5:D5"/>
    <mergeCell ref="A6:C6"/>
    <mergeCell ref="A15:D15"/>
  </mergeCells>
  <phoneticPr fontId="4" type="noConversion"/>
  <pageMargins left="1.19" right="0.75" top="1" bottom="1" header="0.5" footer="0.5"/>
  <pageSetup paperSize="9" scale="62" orientation="portrait" r:id="rId1"/>
  <headerFooter alignWithMargins="0"/>
  <drawing r:id="rId2"/>
  <legacy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2"/>
  <sheetViews>
    <sheetView view="pageBreakPreview" zoomScaleSheetLayoutView="100" workbookViewId="0"/>
  </sheetViews>
  <sheetFormatPr defaultColWidth="9.140625" defaultRowHeight="14.25"/>
  <cols>
    <col min="1" max="1" width="4.42578125" style="2" customWidth="1"/>
    <col min="2" max="2" width="66.5703125" style="2" customWidth="1"/>
    <col min="3" max="16384" width="9.140625" style="2"/>
  </cols>
  <sheetData>
    <row r="1" spans="1:3">
      <c r="B1" s="43" t="s">
        <v>108</v>
      </c>
    </row>
    <row r="2" spans="1:3">
      <c r="B2" s="97" t="s">
        <v>389</v>
      </c>
    </row>
    <row r="3" spans="1:3" ht="28.5">
      <c r="B3" s="46" t="s">
        <v>195</v>
      </c>
    </row>
    <row r="4" spans="1:3" ht="135" customHeight="1">
      <c r="B4" s="47" t="s">
        <v>1263</v>
      </c>
    </row>
    <row r="6" spans="1:3" ht="28.5">
      <c r="B6" s="47" t="s">
        <v>196</v>
      </c>
    </row>
    <row r="7" spans="1:3" ht="57">
      <c r="B7" s="47" t="s">
        <v>197</v>
      </c>
    </row>
    <row r="8" spans="1:3" ht="57">
      <c r="B8" s="47" t="s">
        <v>198</v>
      </c>
    </row>
    <row r="10" spans="1:3" ht="57">
      <c r="B10" s="47" t="s">
        <v>1264</v>
      </c>
    </row>
    <row r="12" spans="1:3">
      <c r="A12" s="43">
        <v>29</v>
      </c>
      <c r="B12" s="43" t="s">
        <v>199</v>
      </c>
      <c r="C12" s="43"/>
    </row>
    <row r="13" spans="1:3">
      <c r="A13" s="43">
        <v>87</v>
      </c>
      <c r="B13" s="43" t="s">
        <v>200</v>
      </c>
      <c r="C13" s="43"/>
    </row>
    <row r="14" spans="1:3">
      <c r="A14" s="2">
        <v>97</v>
      </c>
      <c r="B14" s="2" t="s">
        <v>201</v>
      </c>
    </row>
    <row r="15" spans="1:3">
      <c r="A15" s="43">
        <v>98</v>
      </c>
      <c r="B15" s="43" t="s">
        <v>202</v>
      </c>
      <c r="C15" s="43"/>
    </row>
    <row r="16" spans="1:3">
      <c r="A16" s="43">
        <v>100</v>
      </c>
      <c r="B16" s="43" t="s">
        <v>203</v>
      </c>
      <c r="C16" s="43"/>
    </row>
    <row r="17" spans="1:3">
      <c r="A17" s="43">
        <v>105</v>
      </c>
      <c r="B17" s="43" t="s">
        <v>204</v>
      </c>
      <c r="C17" s="43"/>
    </row>
    <row r="18" spans="1:3">
      <c r="A18" s="43">
        <v>111</v>
      </c>
      <c r="B18" s="43" t="s">
        <v>205</v>
      </c>
      <c r="C18" s="43"/>
    </row>
    <row r="19" spans="1:3">
      <c r="A19" s="2">
        <v>131</v>
      </c>
      <c r="B19" s="2" t="s">
        <v>206</v>
      </c>
    </row>
    <row r="20" spans="1:3">
      <c r="A20" s="43">
        <v>138</v>
      </c>
      <c r="B20" s="43" t="s">
        <v>207</v>
      </c>
      <c r="C20" s="43"/>
    </row>
    <row r="21" spans="1:3">
      <c r="A21" s="2">
        <v>141</v>
      </c>
      <c r="B21" s="2" t="s">
        <v>208</v>
      </c>
    </row>
    <row r="22" spans="1:3">
      <c r="A22" s="2">
        <v>142</v>
      </c>
      <c r="B22" s="2" t="s">
        <v>209</v>
      </c>
    </row>
    <row r="23" spans="1:3">
      <c r="A23" s="2">
        <v>143</v>
      </c>
      <c r="B23" s="2" t="s">
        <v>210</v>
      </c>
    </row>
    <row r="24" spans="1:3">
      <c r="A24" s="2">
        <v>155</v>
      </c>
      <c r="B24" s="2" t="s">
        <v>383</v>
      </c>
    </row>
    <row r="25" spans="1:3">
      <c r="A25" s="2">
        <v>169</v>
      </c>
      <c r="B25" s="2" t="s">
        <v>384</v>
      </c>
    </row>
    <row r="26" spans="1:3">
      <c r="A26" s="43">
        <v>182</v>
      </c>
      <c r="B26" s="43" t="s">
        <v>385</v>
      </c>
      <c r="C26" s="43"/>
    </row>
    <row r="27" spans="1:3">
      <c r="A27" s="43"/>
      <c r="B27" s="43"/>
      <c r="C27" s="43"/>
    </row>
    <row r="28" spans="1:3">
      <c r="B28" s="2" t="s">
        <v>386</v>
      </c>
    </row>
    <row r="29" spans="1:3">
      <c r="B29" s="2" t="s">
        <v>387</v>
      </c>
    </row>
    <row r="31" spans="1:3" ht="57">
      <c r="B31" s="46" t="s">
        <v>1265</v>
      </c>
    </row>
    <row r="32" spans="1:3">
      <c r="B32" s="48" t="s">
        <v>388</v>
      </c>
    </row>
  </sheetData>
  <phoneticPr fontId="4" type="noConversion"/>
  <pageMargins left="0.75" right="0.75" top="1" bottom="1" header="0.5" footer="0.5"/>
  <pageSetup paperSize="9" scale="84"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73"/>
  <sheetViews>
    <sheetView view="pageBreakPreview" zoomScaleNormal="130" zoomScaleSheetLayoutView="100" workbookViewId="0">
      <selection activeCell="D9" sqref="D9:D10"/>
    </sheetView>
  </sheetViews>
  <sheetFormatPr defaultColWidth="11.42578125" defaultRowHeight="15.75"/>
  <cols>
    <col min="1" max="1" width="19" style="7" customWidth="1"/>
    <col min="2" max="2" width="18.5703125" style="7" customWidth="1"/>
    <col min="3" max="3" width="29.28515625" style="7" customWidth="1"/>
    <col min="4" max="4" width="32.28515625" style="7" customWidth="1"/>
    <col min="5" max="5" width="4.140625" style="201" customWidth="1"/>
    <col min="6" max="16384" width="11.42578125" style="202"/>
  </cols>
  <sheetData>
    <row r="1" spans="1:5" s="51" customFormat="1" ht="14.25">
      <c r="A1" s="511" t="s">
        <v>1352</v>
      </c>
      <c r="B1" s="511"/>
      <c r="C1" s="511"/>
      <c r="D1" s="512"/>
      <c r="E1" s="214"/>
    </row>
    <row r="2" spans="1:5" ht="16.5" customHeight="1" thickBot="1">
      <c r="A2" s="513" t="s">
        <v>489</v>
      </c>
      <c r="B2" s="513"/>
      <c r="C2" s="513"/>
      <c r="D2" s="514"/>
    </row>
    <row r="3" spans="1:5" ht="70.5" customHeight="1" thickBot="1">
      <c r="A3" s="515" t="s">
        <v>490</v>
      </c>
      <c r="B3" s="516"/>
      <c r="C3" s="516"/>
      <c r="D3" s="517"/>
    </row>
    <row r="4" spans="1:5" s="51" customFormat="1" ht="40.5" customHeight="1" thickBot="1">
      <c r="A4" s="203" t="s">
        <v>491</v>
      </c>
      <c r="B4" s="204" t="s">
        <v>492</v>
      </c>
      <c r="C4" s="204" t="s">
        <v>493</v>
      </c>
      <c r="D4" s="205" t="s">
        <v>494</v>
      </c>
      <c r="E4" s="206"/>
    </row>
    <row r="5" spans="1:5" s="51" customFormat="1" ht="14.25" customHeight="1">
      <c r="A5" s="207" t="s">
        <v>495</v>
      </c>
      <c r="B5" s="208" t="s">
        <v>496</v>
      </c>
      <c r="C5" s="503"/>
      <c r="D5" s="505"/>
      <c r="E5" s="200"/>
    </row>
    <row r="6" spans="1:5" s="51" customFormat="1" ht="14.25" customHeight="1" thickBot="1">
      <c r="A6" s="209" t="s">
        <v>497</v>
      </c>
      <c r="B6" s="210" t="s">
        <v>498</v>
      </c>
      <c r="C6" s="504"/>
      <c r="D6" s="506"/>
      <c r="E6" s="200"/>
    </row>
    <row r="7" spans="1:5" s="51" customFormat="1" ht="14.25" customHeight="1">
      <c r="A7" s="209"/>
      <c r="B7" s="208" t="s">
        <v>499</v>
      </c>
      <c r="C7" s="503"/>
      <c r="D7" s="505"/>
      <c r="E7" s="200"/>
    </row>
    <row r="8" spans="1:5" s="51" customFormat="1" ht="14.25" customHeight="1" thickBot="1">
      <c r="A8" s="209"/>
      <c r="B8" s="210" t="s">
        <v>500</v>
      </c>
      <c r="C8" s="504"/>
      <c r="D8" s="506"/>
      <c r="E8" s="200"/>
    </row>
    <row r="9" spans="1:5" s="211" customFormat="1" ht="14.25" customHeight="1">
      <c r="A9" s="209"/>
      <c r="B9" s="208" t="s">
        <v>501</v>
      </c>
      <c r="C9" s="503"/>
      <c r="D9" s="505"/>
      <c r="E9" s="200"/>
    </row>
    <row r="10" spans="1:5" s="211" customFormat="1" ht="14.25" customHeight="1" thickBot="1">
      <c r="A10" s="212"/>
      <c r="B10" s="210" t="s">
        <v>502</v>
      </c>
      <c r="C10" s="504"/>
      <c r="D10" s="506"/>
      <c r="E10" s="200"/>
    </row>
    <row r="11" spans="1:5" s="51" customFormat="1" ht="14.25" customHeight="1">
      <c r="A11" s="207" t="s">
        <v>503</v>
      </c>
      <c r="B11" s="503"/>
      <c r="C11" s="503"/>
      <c r="D11" s="505" t="s">
        <v>504</v>
      </c>
      <c r="E11" s="200"/>
    </row>
    <row r="12" spans="1:5" s="51" customFormat="1" ht="14.25" customHeight="1" thickBot="1">
      <c r="A12" s="212" t="s">
        <v>505</v>
      </c>
      <c r="B12" s="504"/>
      <c r="C12" s="504"/>
      <c r="D12" s="506"/>
      <c r="E12" s="200"/>
    </row>
    <row r="13" spans="1:5" s="51" customFormat="1" ht="14.25" customHeight="1">
      <c r="A13" s="207" t="s">
        <v>506</v>
      </c>
      <c r="B13" s="208" t="s">
        <v>507</v>
      </c>
      <c r="C13" s="503"/>
      <c r="D13" s="505"/>
      <c r="E13" s="200"/>
    </row>
    <row r="14" spans="1:5" s="51" customFormat="1" ht="14.25" customHeight="1" thickBot="1">
      <c r="A14" s="209" t="s">
        <v>508</v>
      </c>
      <c r="B14" s="210" t="s">
        <v>509</v>
      </c>
      <c r="C14" s="504"/>
      <c r="D14" s="506"/>
      <c r="E14" s="200"/>
    </row>
    <row r="15" spans="1:5" s="51" customFormat="1" ht="14.25" customHeight="1">
      <c r="A15" s="209"/>
      <c r="B15" s="208" t="s">
        <v>510</v>
      </c>
      <c r="C15" s="503"/>
      <c r="D15" s="505"/>
      <c r="E15" s="200"/>
    </row>
    <row r="16" spans="1:5" s="51" customFormat="1" ht="14.25" customHeight="1" thickBot="1">
      <c r="A16" s="209"/>
      <c r="B16" s="210" t="s">
        <v>511</v>
      </c>
      <c r="C16" s="504"/>
      <c r="D16" s="506"/>
      <c r="E16" s="200"/>
    </row>
    <row r="17" spans="1:5" s="51" customFormat="1" ht="14.25" customHeight="1">
      <c r="A17" s="209"/>
      <c r="B17" s="208" t="s">
        <v>512</v>
      </c>
      <c r="C17" s="503"/>
      <c r="D17" s="505"/>
      <c r="E17" s="200"/>
    </row>
    <row r="18" spans="1:5" s="51" customFormat="1" ht="14.25" customHeight="1" thickBot="1">
      <c r="A18" s="209"/>
      <c r="B18" s="210" t="s">
        <v>514</v>
      </c>
      <c r="C18" s="504"/>
      <c r="D18" s="506"/>
      <c r="E18" s="200"/>
    </row>
    <row r="19" spans="1:5" s="51" customFormat="1" ht="14.25" customHeight="1">
      <c r="A19" s="209"/>
      <c r="B19" s="208" t="s">
        <v>515</v>
      </c>
      <c r="C19" s="503"/>
      <c r="D19" s="505"/>
      <c r="E19" s="200"/>
    </row>
    <row r="20" spans="1:5" s="51" customFormat="1" ht="14.25" customHeight="1" thickBot="1">
      <c r="A20" s="209"/>
      <c r="B20" s="210" t="s">
        <v>516</v>
      </c>
      <c r="C20" s="504"/>
      <c r="D20" s="506"/>
      <c r="E20" s="200"/>
    </row>
    <row r="21" spans="1:5" s="51" customFormat="1" ht="14.25" customHeight="1">
      <c r="A21" s="209"/>
      <c r="B21" s="208" t="s">
        <v>517</v>
      </c>
      <c r="C21" s="503"/>
      <c r="D21" s="505"/>
      <c r="E21" s="200"/>
    </row>
    <row r="22" spans="1:5" s="51" customFormat="1" ht="14.25" customHeight="1" thickBot="1">
      <c r="A22" s="209"/>
      <c r="B22" s="210" t="s">
        <v>518</v>
      </c>
      <c r="C22" s="504"/>
      <c r="D22" s="506"/>
      <c r="E22" s="200"/>
    </row>
    <row r="23" spans="1:5" s="51" customFormat="1" ht="14.25" customHeight="1">
      <c r="A23" s="209"/>
      <c r="B23" s="208" t="s">
        <v>519</v>
      </c>
      <c r="C23" s="503"/>
      <c r="D23" s="505"/>
      <c r="E23" s="200"/>
    </row>
    <row r="24" spans="1:5" s="51" customFormat="1" ht="14.25" customHeight="1" thickBot="1">
      <c r="A24" s="209"/>
      <c r="B24" s="210" t="s">
        <v>520</v>
      </c>
      <c r="C24" s="504"/>
      <c r="D24" s="506"/>
      <c r="E24" s="200"/>
    </row>
    <row r="25" spans="1:5" s="51" customFormat="1" ht="14.25" customHeight="1">
      <c r="A25" s="209"/>
      <c r="B25" s="208" t="s">
        <v>521</v>
      </c>
      <c r="C25" s="503"/>
      <c r="D25" s="505"/>
      <c r="E25" s="200"/>
    </row>
    <row r="26" spans="1:5" s="51" customFormat="1" ht="14.25" customHeight="1" thickBot="1">
      <c r="A26" s="212"/>
      <c r="B26" s="210" t="s">
        <v>522</v>
      </c>
      <c r="C26" s="504"/>
      <c r="D26" s="506"/>
      <c r="E26" s="200"/>
    </row>
    <row r="27" spans="1:5" s="51" customFormat="1" ht="14.25" customHeight="1">
      <c r="A27" s="207" t="s">
        <v>523</v>
      </c>
      <c r="B27" s="208" t="s">
        <v>524</v>
      </c>
      <c r="C27" s="503"/>
      <c r="D27" s="505"/>
      <c r="E27" s="200"/>
    </row>
    <row r="28" spans="1:5" s="51" customFormat="1" ht="14.25" customHeight="1" thickBot="1">
      <c r="A28" s="209" t="s">
        <v>525</v>
      </c>
      <c r="B28" s="210" t="s">
        <v>526</v>
      </c>
      <c r="C28" s="504"/>
      <c r="D28" s="506"/>
      <c r="E28" s="200"/>
    </row>
    <row r="29" spans="1:5" s="51" customFormat="1" ht="14.25" customHeight="1">
      <c r="A29" s="209"/>
      <c r="B29" s="208" t="s">
        <v>528</v>
      </c>
      <c r="C29" s="503"/>
      <c r="D29" s="505"/>
      <c r="E29" s="200"/>
    </row>
    <row r="30" spans="1:5" s="51" customFormat="1" ht="14.25" customHeight="1" thickBot="1">
      <c r="A30" s="209"/>
      <c r="B30" s="210" t="s">
        <v>529</v>
      </c>
      <c r="C30" s="504"/>
      <c r="D30" s="506"/>
      <c r="E30" s="200"/>
    </row>
    <row r="31" spans="1:5" s="51" customFormat="1" ht="14.25" customHeight="1">
      <c r="A31" s="209"/>
      <c r="B31" s="208" t="s">
        <v>530</v>
      </c>
      <c r="C31" s="208" t="s">
        <v>531</v>
      </c>
      <c r="D31" s="505"/>
      <c r="E31" s="200"/>
    </row>
    <row r="32" spans="1:5" s="51" customFormat="1" ht="14.25" customHeight="1" thickBot="1">
      <c r="A32" s="209"/>
      <c r="B32" s="213" t="s">
        <v>532</v>
      </c>
      <c r="C32" s="210" t="s">
        <v>533</v>
      </c>
      <c r="D32" s="506"/>
      <c r="E32" s="200"/>
    </row>
    <row r="33" spans="1:5" s="51" customFormat="1" ht="14.25" customHeight="1">
      <c r="A33" s="209"/>
      <c r="B33" s="213"/>
      <c r="C33" s="208" t="s">
        <v>535</v>
      </c>
      <c r="D33" s="505"/>
      <c r="E33" s="200"/>
    </row>
    <row r="34" spans="1:5" s="51" customFormat="1" ht="14.25" customHeight="1" thickBot="1">
      <c r="A34" s="212"/>
      <c r="B34" s="210"/>
      <c r="C34" s="210" t="s">
        <v>536</v>
      </c>
      <c r="D34" s="506"/>
      <c r="E34" s="200"/>
    </row>
    <row r="35" spans="1:5" s="51" customFormat="1" ht="14.25" customHeight="1">
      <c r="A35" s="207" t="s">
        <v>537</v>
      </c>
      <c r="B35" s="208" t="s">
        <v>538</v>
      </c>
      <c r="C35" s="503"/>
      <c r="D35" s="505"/>
      <c r="E35" s="200"/>
    </row>
    <row r="36" spans="1:5" s="51" customFormat="1" ht="14.25" customHeight="1" thickBot="1">
      <c r="A36" s="209" t="s">
        <v>540</v>
      </c>
      <c r="B36" s="210" t="s">
        <v>541</v>
      </c>
      <c r="C36" s="504"/>
      <c r="D36" s="506"/>
      <c r="E36" s="200"/>
    </row>
    <row r="37" spans="1:5" s="51" customFormat="1" ht="14.25" customHeight="1">
      <c r="A37" s="209"/>
      <c r="B37" s="208" t="s">
        <v>542</v>
      </c>
      <c r="C37" s="503"/>
      <c r="D37" s="505" t="s">
        <v>543</v>
      </c>
      <c r="E37" s="200"/>
    </row>
    <row r="38" spans="1:5" s="51" customFormat="1" ht="14.25" customHeight="1" thickBot="1">
      <c r="A38" s="209"/>
      <c r="B38" s="210" t="s">
        <v>544</v>
      </c>
      <c r="C38" s="504"/>
      <c r="D38" s="506"/>
      <c r="E38" s="200"/>
    </row>
    <row r="39" spans="1:5" s="51" customFormat="1" ht="14.25" customHeight="1">
      <c r="A39" s="209"/>
      <c r="B39" s="208" t="s">
        <v>546</v>
      </c>
      <c r="C39" s="503"/>
      <c r="D39" s="505"/>
      <c r="E39" s="200"/>
    </row>
    <row r="40" spans="1:5" s="51" customFormat="1" ht="14.25" customHeight="1" thickBot="1">
      <c r="A40" s="209"/>
      <c r="B40" s="210" t="s">
        <v>547</v>
      </c>
      <c r="C40" s="504"/>
      <c r="D40" s="506"/>
      <c r="E40" s="200"/>
    </row>
    <row r="41" spans="1:5" s="51" customFormat="1" ht="14.25" customHeight="1">
      <c r="A41" s="209"/>
      <c r="B41" s="208" t="s">
        <v>548</v>
      </c>
      <c r="C41" s="503"/>
      <c r="D41" s="505"/>
      <c r="E41" s="200"/>
    </row>
    <row r="42" spans="1:5" s="51" customFormat="1" ht="14.25" customHeight="1" thickBot="1">
      <c r="A42" s="209"/>
      <c r="B42" s="210" t="s">
        <v>549</v>
      </c>
      <c r="C42" s="504"/>
      <c r="D42" s="506"/>
      <c r="E42" s="200"/>
    </row>
    <row r="43" spans="1:5" s="51" customFormat="1" ht="14.25" customHeight="1">
      <c r="A43" s="209"/>
      <c r="B43" s="208" t="s">
        <v>550</v>
      </c>
      <c r="C43" s="503"/>
      <c r="D43" s="505"/>
      <c r="E43" s="200"/>
    </row>
    <row r="44" spans="1:5" s="51" customFormat="1" ht="14.25" customHeight="1" thickBot="1">
      <c r="A44" s="209"/>
      <c r="B44" s="210" t="s">
        <v>551</v>
      </c>
      <c r="C44" s="504"/>
      <c r="D44" s="506"/>
      <c r="E44" s="200"/>
    </row>
    <row r="45" spans="1:5" s="51" customFormat="1" ht="14.25" customHeight="1">
      <c r="A45" s="209"/>
      <c r="B45" s="208" t="s">
        <v>552</v>
      </c>
      <c r="C45" s="503"/>
      <c r="D45" s="505" t="s">
        <v>553</v>
      </c>
      <c r="E45" s="200"/>
    </row>
    <row r="46" spans="1:5" s="51" customFormat="1" ht="14.25" customHeight="1" thickBot="1">
      <c r="A46" s="209"/>
      <c r="B46" s="210" t="s">
        <v>554</v>
      </c>
      <c r="C46" s="504"/>
      <c r="D46" s="506"/>
      <c r="E46" s="200"/>
    </row>
    <row r="47" spans="1:5" s="51" customFormat="1" ht="14.25" customHeight="1">
      <c r="A47" s="209"/>
      <c r="B47" s="208" t="s">
        <v>555</v>
      </c>
      <c r="C47" s="503"/>
      <c r="D47" s="505" t="s">
        <v>556</v>
      </c>
      <c r="E47" s="200"/>
    </row>
    <row r="48" spans="1:5" s="51" customFormat="1" ht="14.25" customHeight="1" thickBot="1">
      <c r="A48" s="209"/>
      <c r="B48" s="210" t="s">
        <v>557</v>
      </c>
      <c r="C48" s="504"/>
      <c r="D48" s="506"/>
      <c r="E48" s="200"/>
    </row>
    <row r="49" spans="1:5" s="51" customFormat="1" ht="14.25" customHeight="1">
      <c r="A49" s="209"/>
      <c r="B49" s="208" t="s">
        <v>558</v>
      </c>
      <c r="C49" s="503"/>
      <c r="D49" s="505"/>
      <c r="E49" s="200"/>
    </row>
    <row r="50" spans="1:5" s="51" customFormat="1" ht="14.25" customHeight="1" thickBot="1">
      <c r="A50" s="209"/>
      <c r="B50" s="210" t="s">
        <v>559</v>
      </c>
      <c r="C50" s="504"/>
      <c r="D50" s="506"/>
      <c r="E50" s="200"/>
    </row>
    <row r="51" spans="1:5" s="51" customFormat="1" ht="14.25" customHeight="1">
      <c r="A51" s="209"/>
      <c r="B51" s="208" t="s">
        <v>561</v>
      </c>
      <c r="C51" s="503"/>
      <c r="D51" s="505"/>
      <c r="E51" s="200"/>
    </row>
    <row r="52" spans="1:5" s="51" customFormat="1" ht="14.25" customHeight="1" thickBot="1">
      <c r="A52" s="212"/>
      <c r="B52" s="210" t="s">
        <v>562</v>
      </c>
      <c r="C52" s="504"/>
      <c r="D52" s="506"/>
      <c r="E52" s="200"/>
    </row>
    <row r="53" spans="1:5" s="51" customFormat="1" ht="14.25" customHeight="1">
      <c r="A53" s="207" t="s">
        <v>563</v>
      </c>
      <c r="B53" s="208" t="s">
        <v>564</v>
      </c>
      <c r="C53" s="503"/>
      <c r="D53" s="505"/>
      <c r="E53" s="200"/>
    </row>
    <row r="54" spans="1:5" s="51" customFormat="1" ht="14.25" customHeight="1" thickBot="1">
      <c r="A54" s="209" t="s">
        <v>565</v>
      </c>
      <c r="B54" s="210" t="s">
        <v>566</v>
      </c>
      <c r="C54" s="504"/>
      <c r="D54" s="506"/>
      <c r="E54" s="200"/>
    </row>
    <row r="55" spans="1:5" s="51" customFormat="1" ht="14.25" customHeight="1">
      <c r="A55" s="209"/>
      <c r="B55" s="208" t="s">
        <v>567</v>
      </c>
      <c r="C55" s="503"/>
      <c r="D55" s="505"/>
      <c r="E55" s="200"/>
    </row>
    <row r="56" spans="1:5" s="51" customFormat="1" ht="14.25" customHeight="1" thickBot="1">
      <c r="A56" s="209"/>
      <c r="B56" s="210" t="s">
        <v>568</v>
      </c>
      <c r="C56" s="504"/>
      <c r="D56" s="506"/>
      <c r="E56" s="200"/>
    </row>
    <row r="57" spans="1:5" s="51" customFormat="1" ht="14.25" customHeight="1">
      <c r="A57" s="209"/>
      <c r="B57" s="208" t="s">
        <v>569</v>
      </c>
      <c r="C57" s="503"/>
      <c r="D57" s="505"/>
      <c r="E57" s="200"/>
    </row>
    <row r="58" spans="1:5" s="51" customFormat="1" ht="14.25" customHeight="1" thickBot="1">
      <c r="A58" s="212"/>
      <c r="B58" s="210" t="s">
        <v>570</v>
      </c>
      <c r="C58" s="504"/>
      <c r="D58" s="506"/>
      <c r="E58" s="200"/>
    </row>
    <row r="59" spans="1:5" s="51" customFormat="1" ht="14.25" customHeight="1">
      <c r="A59" s="207" t="s">
        <v>571</v>
      </c>
      <c r="B59" s="208" t="s">
        <v>572</v>
      </c>
      <c r="C59" s="503"/>
      <c r="D59" s="505"/>
      <c r="E59" s="200"/>
    </row>
    <row r="60" spans="1:5" s="51" customFormat="1" ht="14.25" customHeight="1" thickBot="1">
      <c r="A60" s="209" t="s">
        <v>573</v>
      </c>
      <c r="B60" s="210" t="s">
        <v>574</v>
      </c>
      <c r="C60" s="504"/>
      <c r="D60" s="506"/>
      <c r="E60" s="200"/>
    </row>
    <row r="61" spans="1:5" s="51" customFormat="1" ht="14.25" customHeight="1">
      <c r="A61" s="209"/>
      <c r="B61" s="208" t="s">
        <v>575</v>
      </c>
      <c r="C61" s="503"/>
      <c r="D61" s="505"/>
      <c r="E61" s="200"/>
    </row>
    <row r="62" spans="1:5" s="51" customFormat="1" ht="14.25" customHeight="1" thickBot="1">
      <c r="A62" s="209"/>
      <c r="B62" s="210" t="s">
        <v>576</v>
      </c>
      <c r="C62" s="504"/>
      <c r="D62" s="506"/>
      <c r="E62" s="200"/>
    </row>
    <row r="63" spans="1:5" s="51" customFormat="1" ht="14.25" customHeight="1">
      <c r="A63" s="209"/>
      <c r="B63" s="208" t="s">
        <v>577</v>
      </c>
      <c r="C63" s="503"/>
      <c r="D63" s="505"/>
      <c r="E63" s="200"/>
    </row>
    <row r="64" spans="1:5" s="51" customFormat="1" ht="14.25" customHeight="1" thickBot="1">
      <c r="A64" s="209"/>
      <c r="B64" s="210" t="s">
        <v>578</v>
      </c>
      <c r="C64" s="504"/>
      <c r="D64" s="506"/>
      <c r="E64" s="200"/>
    </row>
    <row r="65" spans="1:5" s="51" customFormat="1" ht="14.25" customHeight="1">
      <c r="A65" s="209"/>
      <c r="B65" s="208" t="s">
        <v>579</v>
      </c>
      <c r="C65" s="503"/>
      <c r="D65" s="505"/>
      <c r="E65" s="200"/>
    </row>
    <row r="66" spans="1:5" s="51" customFormat="1" ht="14.25" customHeight="1" thickBot="1">
      <c r="A66" s="212"/>
      <c r="B66" s="210" t="s">
        <v>580</v>
      </c>
      <c r="C66" s="504"/>
      <c r="D66" s="506"/>
      <c r="E66" s="200"/>
    </row>
    <row r="67" spans="1:5" s="51" customFormat="1" ht="14.25" customHeight="1">
      <c r="A67" s="207" t="s">
        <v>581</v>
      </c>
      <c r="B67" s="208" t="s">
        <v>582</v>
      </c>
      <c r="C67" s="208" t="s">
        <v>583</v>
      </c>
      <c r="D67" s="505"/>
      <c r="E67" s="200"/>
    </row>
    <row r="68" spans="1:5" s="51" customFormat="1" ht="14.25" customHeight="1" thickBot="1">
      <c r="A68" s="209" t="s">
        <v>584</v>
      </c>
      <c r="B68" s="213" t="s">
        <v>527</v>
      </c>
      <c r="C68" s="210" t="s">
        <v>585</v>
      </c>
      <c r="D68" s="506"/>
      <c r="E68" s="200"/>
    </row>
    <row r="69" spans="1:5" s="51" customFormat="1" ht="14.25" customHeight="1">
      <c r="A69" s="209"/>
      <c r="B69" s="213"/>
      <c r="C69" s="208" t="s">
        <v>586</v>
      </c>
      <c r="D69" s="505"/>
      <c r="E69" s="200"/>
    </row>
    <row r="70" spans="1:5" s="51" customFormat="1" ht="14.25" customHeight="1" thickBot="1">
      <c r="A70" s="209"/>
      <c r="B70" s="210"/>
      <c r="C70" s="210" t="s">
        <v>587</v>
      </c>
      <c r="D70" s="506"/>
      <c r="E70" s="200"/>
    </row>
    <row r="71" spans="1:5" s="51" customFormat="1" ht="14.25" customHeight="1">
      <c r="A71" s="209"/>
      <c r="B71" s="208" t="s">
        <v>588</v>
      </c>
      <c r="C71" s="208" t="s">
        <v>589</v>
      </c>
      <c r="D71" s="505"/>
      <c r="E71" s="200"/>
    </row>
    <row r="72" spans="1:5" s="51" customFormat="1" ht="14.25" customHeight="1" thickBot="1">
      <c r="A72" s="209"/>
      <c r="B72" s="213" t="s">
        <v>590</v>
      </c>
      <c r="C72" s="210" t="s">
        <v>591</v>
      </c>
      <c r="D72" s="506"/>
      <c r="E72" s="200"/>
    </row>
    <row r="73" spans="1:5" s="51" customFormat="1" ht="14.25" customHeight="1">
      <c r="A73" s="209"/>
      <c r="B73" s="213"/>
      <c r="C73" s="208" t="s">
        <v>592</v>
      </c>
      <c r="D73" s="505"/>
      <c r="E73" s="200"/>
    </row>
    <row r="74" spans="1:5" s="51" customFormat="1" ht="14.25" customHeight="1" thickBot="1">
      <c r="A74" s="209"/>
      <c r="B74" s="213"/>
      <c r="C74" s="210" t="s">
        <v>593</v>
      </c>
      <c r="D74" s="506"/>
      <c r="E74" s="200"/>
    </row>
    <row r="75" spans="1:5" s="51" customFormat="1" ht="14.25" customHeight="1">
      <c r="A75" s="209"/>
      <c r="B75" s="213"/>
      <c r="C75" s="208" t="s">
        <v>594</v>
      </c>
      <c r="D75" s="505"/>
      <c r="E75" s="200"/>
    </row>
    <row r="76" spans="1:5" s="51" customFormat="1" ht="14.25" customHeight="1" thickBot="1">
      <c r="A76" s="209"/>
      <c r="B76" s="213"/>
      <c r="C76" s="210" t="s">
        <v>595</v>
      </c>
      <c r="D76" s="506"/>
      <c r="E76" s="200"/>
    </row>
    <row r="77" spans="1:5" s="51" customFormat="1" ht="14.25" customHeight="1">
      <c r="A77" s="209"/>
      <c r="B77" s="213"/>
      <c r="C77" s="208" t="s">
        <v>596</v>
      </c>
      <c r="D77" s="505"/>
      <c r="E77" s="200"/>
    </row>
    <row r="78" spans="1:5" s="51" customFormat="1" ht="14.25" customHeight="1" thickBot="1">
      <c r="A78" s="209"/>
      <c r="B78" s="213"/>
      <c r="C78" s="210" t="s">
        <v>597</v>
      </c>
      <c r="D78" s="506"/>
      <c r="E78" s="200"/>
    </row>
    <row r="79" spans="1:5" s="51" customFormat="1" ht="14.25" customHeight="1">
      <c r="A79" s="209"/>
      <c r="B79" s="213"/>
      <c r="C79" s="208" t="s">
        <v>598</v>
      </c>
      <c r="D79" s="505"/>
      <c r="E79" s="200"/>
    </row>
    <row r="80" spans="1:5" s="51" customFormat="1" ht="14.25" customHeight="1" thickBot="1">
      <c r="A80" s="209"/>
      <c r="B80" s="213"/>
      <c r="C80" s="210" t="s">
        <v>599</v>
      </c>
      <c r="D80" s="506"/>
      <c r="E80" s="200"/>
    </row>
    <row r="81" spans="1:5" s="51" customFormat="1" ht="14.25" customHeight="1">
      <c r="A81" s="209"/>
      <c r="B81" s="213"/>
      <c r="C81" s="208" t="s">
        <v>601</v>
      </c>
      <c r="D81" s="505"/>
      <c r="E81" s="200"/>
    </row>
    <row r="82" spans="1:5" s="51" customFormat="1" ht="14.25" customHeight="1" thickBot="1">
      <c r="A82" s="209"/>
      <c r="B82" s="213"/>
      <c r="C82" s="210" t="s">
        <v>602</v>
      </c>
      <c r="D82" s="506"/>
      <c r="E82" s="200"/>
    </row>
    <row r="83" spans="1:5" s="51" customFormat="1" ht="14.25" customHeight="1">
      <c r="A83" s="209"/>
      <c r="B83" s="213"/>
      <c r="C83" s="208" t="s">
        <v>603</v>
      </c>
      <c r="D83" s="505"/>
      <c r="E83" s="200"/>
    </row>
    <row r="84" spans="1:5" s="51" customFormat="1" ht="14.25" customHeight="1" thickBot="1">
      <c r="A84" s="209"/>
      <c r="B84" s="213"/>
      <c r="C84" s="210" t="s">
        <v>604</v>
      </c>
      <c r="D84" s="506"/>
      <c r="E84" s="200"/>
    </row>
    <row r="85" spans="1:5" s="51" customFormat="1" ht="14.25" customHeight="1">
      <c r="A85" s="209"/>
      <c r="B85" s="213"/>
      <c r="C85" s="208" t="s">
        <v>605</v>
      </c>
      <c r="D85" s="505"/>
      <c r="E85" s="200"/>
    </row>
    <row r="86" spans="1:5" s="51" customFormat="1" ht="14.25" customHeight="1" thickBot="1">
      <c r="A86" s="209"/>
      <c r="B86" s="210"/>
      <c r="C86" s="210" t="s">
        <v>606</v>
      </c>
      <c r="D86" s="506"/>
      <c r="E86" s="200"/>
    </row>
    <row r="87" spans="1:5" s="51" customFormat="1" ht="14.25" customHeight="1">
      <c r="A87" s="209"/>
      <c r="B87" s="208" t="s">
        <v>608</v>
      </c>
      <c r="C87" s="208" t="s">
        <v>609</v>
      </c>
      <c r="D87" s="505"/>
      <c r="E87" s="200"/>
    </row>
    <row r="88" spans="1:5" s="51" customFormat="1" ht="14.25" customHeight="1" thickBot="1">
      <c r="A88" s="209"/>
      <c r="B88" s="213" t="s">
        <v>534</v>
      </c>
      <c r="C88" s="210" t="s">
        <v>611</v>
      </c>
      <c r="D88" s="506"/>
      <c r="E88" s="200"/>
    </row>
    <row r="89" spans="1:5" s="51" customFormat="1" ht="14.25" customHeight="1">
      <c r="A89" s="209"/>
      <c r="B89" s="213"/>
      <c r="C89" s="208" t="s">
        <v>612</v>
      </c>
      <c r="D89" s="505"/>
      <c r="E89" s="200"/>
    </row>
    <row r="90" spans="1:5" s="51" customFormat="1" ht="14.25" customHeight="1" thickBot="1">
      <c r="A90" s="209"/>
      <c r="B90" s="213"/>
      <c r="C90" s="210" t="s">
        <v>613</v>
      </c>
      <c r="D90" s="506"/>
      <c r="E90" s="200"/>
    </row>
    <row r="91" spans="1:5" s="51" customFormat="1" ht="14.25" customHeight="1">
      <c r="A91" s="209"/>
      <c r="B91" s="213"/>
      <c r="C91" s="208" t="s">
        <v>614</v>
      </c>
      <c r="D91" s="505" t="s">
        <v>615</v>
      </c>
      <c r="E91" s="200"/>
    </row>
    <row r="92" spans="1:5" s="51" customFormat="1" ht="14.25" customHeight="1" thickBot="1">
      <c r="A92" s="209"/>
      <c r="B92" s="213"/>
      <c r="C92" s="210" t="s">
        <v>539</v>
      </c>
      <c r="D92" s="506"/>
      <c r="E92" s="200"/>
    </row>
    <row r="93" spans="1:5" s="51" customFormat="1" ht="14.25" customHeight="1">
      <c r="A93" s="209"/>
      <c r="B93" s="213"/>
      <c r="C93" s="208" t="s">
        <v>616</v>
      </c>
      <c r="D93" s="505"/>
      <c r="E93" s="200"/>
    </row>
    <row r="94" spans="1:5" s="51" customFormat="1" ht="14.25" customHeight="1" thickBot="1">
      <c r="A94" s="212"/>
      <c r="B94" s="210"/>
      <c r="C94" s="210" t="s">
        <v>617</v>
      </c>
      <c r="D94" s="506"/>
      <c r="E94" s="200"/>
    </row>
    <row r="95" spans="1:5" s="51" customFormat="1" ht="14.25" customHeight="1">
      <c r="A95" s="207" t="s">
        <v>618</v>
      </c>
      <c r="B95" s="208" t="s">
        <v>619</v>
      </c>
      <c r="C95" s="503"/>
      <c r="D95" s="505"/>
      <c r="E95" s="200"/>
    </row>
    <row r="96" spans="1:5" s="51" customFormat="1" ht="14.25" customHeight="1" thickBot="1">
      <c r="A96" s="209" t="s">
        <v>513</v>
      </c>
      <c r="B96" s="210" t="s">
        <v>620</v>
      </c>
      <c r="C96" s="504"/>
      <c r="D96" s="506"/>
      <c r="E96" s="200"/>
    </row>
    <row r="97" spans="1:5" s="51" customFormat="1" ht="14.25" customHeight="1">
      <c r="A97" s="209"/>
      <c r="B97" s="208" t="s">
        <v>621</v>
      </c>
      <c r="C97" s="503"/>
      <c r="D97" s="505"/>
      <c r="E97" s="200"/>
    </row>
    <row r="98" spans="1:5" s="51" customFormat="1" ht="14.25" customHeight="1" thickBot="1">
      <c r="A98" s="209"/>
      <c r="B98" s="210" t="s">
        <v>622</v>
      </c>
      <c r="C98" s="504"/>
      <c r="D98" s="506"/>
      <c r="E98" s="200"/>
    </row>
    <row r="99" spans="1:5" s="51" customFormat="1" ht="14.25" customHeight="1">
      <c r="A99" s="209"/>
      <c r="B99" s="208" t="s">
        <v>623</v>
      </c>
      <c r="C99" s="503"/>
      <c r="D99" s="505"/>
      <c r="E99" s="200"/>
    </row>
    <row r="100" spans="1:5" s="51" customFormat="1" ht="14.25" customHeight="1" thickBot="1">
      <c r="A100" s="209"/>
      <c r="B100" s="210" t="s">
        <v>624</v>
      </c>
      <c r="C100" s="504"/>
      <c r="D100" s="506"/>
      <c r="E100" s="200"/>
    </row>
    <row r="101" spans="1:5" s="51" customFormat="1" ht="14.25" customHeight="1">
      <c r="A101" s="209"/>
      <c r="B101" s="208" t="s">
        <v>625</v>
      </c>
      <c r="C101" s="503"/>
      <c r="D101" s="505"/>
      <c r="E101" s="200"/>
    </row>
    <row r="102" spans="1:5" s="51" customFormat="1" ht="14.25" customHeight="1" thickBot="1">
      <c r="A102" s="209"/>
      <c r="B102" s="210" t="s">
        <v>626</v>
      </c>
      <c r="C102" s="504"/>
      <c r="D102" s="506"/>
      <c r="E102" s="200"/>
    </row>
    <row r="103" spans="1:5" s="51" customFormat="1" ht="14.25" customHeight="1">
      <c r="A103" s="209"/>
      <c r="B103" s="208" t="s">
        <v>627</v>
      </c>
      <c r="C103" s="503"/>
      <c r="D103" s="505"/>
      <c r="E103" s="200"/>
    </row>
    <row r="104" spans="1:5" s="51" customFormat="1" ht="14.25" customHeight="1" thickBot="1">
      <c r="A104" s="209"/>
      <c r="B104" s="210" t="s">
        <v>628</v>
      </c>
      <c r="C104" s="504"/>
      <c r="D104" s="506"/>
      <c r="E104" s="200"/>
    </row>
    <row r="105" spans="1:5" s="51" customFormat="1" ht="14.25" customHeight="1">
      <c r="A105" s="209"/>
      <c r="B105" s="208" t="s">
        <v>629</v>
      </c>
      <c r="C105" s="503"/>
      <c r="D105" s="505"/>
      <c r="E105" s="200"/>
    </row>
    <row r="106" spans="1:5" s="51" customFormat="1" ht="14.25" customHeight="1" thickBot="1">
      <c r="A106" s="209"/>
      <c r="B106" s="210" t="s">
        <v>630</v>
      </c>
      <c r="C106" s="504"/>
      <c r="D106" s="506"/>
      <c r="E106" s="200"/>
    </row>
    <row r="107" spans="1:5" s="51" customFormat="1" ht="14.25" customHeight="1">
      <c r="A107" s="209"/>
      <c r="B107" s="208" t="s">
        <v>631</v>
      </c>
      <c r="C107" s="503"/>
      <c r="D107" s="505"/>
      <c r="E107" s="200"/>
    </row>
    <row r="108" spans="1:5" s="51" customFormat="1" ht="14.25" customHeight="1" thickBot="1">
      <c r="A108" s="209"/>
      <c r="B108" s="210" t="s">
        <v>632</v>
      </c>
      <c r="C108" s="504"/>
      <c r="D108" s="506"/>
      <c r="E108" s="200"/>
    </row>
    <row r="109" spans="1:5" s="51" customFormat="1" ht="14.25" customHeight="1">
      <c r="A109" s="209"/>
      <c r="B109" s="208" t="s">
        <v>633</v>
      </c>
      <c r="C109" s="503"/>
      <c r="D109" s="505" t="s">
        <v>634</v>
      </c>
      <c r="E109" s="200"/>
    </row>
    <row r="110" spans="1:5" s="51" customFormat="1" ht="14.25" customHeight="1" thickBot="1">
      <c r="A110" s="209"/>
      <c r="B110" s="210" t="s">
        <v>635</v>
      </c>
      <c r="C110" s="504"/>
      <c r="D110" s="506"/>
      <c r="E110" s="200"/>
    </row>
    <row r="111" spans="1:5" s="51" customFormat="1" ht="14.25" customHeight="1">
      <c r="A111" s="209"/>
      <c r="B111" s="208" t="s">
        <v>636</v>
      </c>
      <c r="C111" s="503"/>
      <c r="D111" s="505" t="s">
        <v>637</v>
      </c>
      <c r="E111" s="200"/>
    </row>
    <row r="112" spans="1:5" s="51" customFormat="1" ht="14.25" customHeight="1" thickBot="1">
      <c r="A112" s="209"/>
      <c r="B112" s="210" t="s">
        <v>638</v>
      </c>
      <c r="C112" s="504"/>
      <c r="D112" s="506"/>
      <c r="E112" s="200"/>
    </row>
    <row r="113" spans="1:5" s="51" customFormat="1" ht="14.25" customHeight="1">
      <c r="A113" s="209"/>
      <c r="B113" s="208" t="s">
        <v>639</v>
      </c>
      <c r="C113" s="503"/>
      <c r="D113" s="505" t="s">
        <v>640</v>
      </c>
      <c r="E113" s="200"/>
    </row>
    <row r="114" spans="1:5" s="51" customFormat="1" ht="14.25" customHeight="1" thickBot="1">
      <c r="A114" s="209"/>
      <c r="B114" s="210" t="s">
        <v>641</v>
      </c>
      <c r="C114" s="504"/>
      <c r="D114" s="506"/>
      <c r="E114" s="200"/>
    </row>
    <row r="115" spans="1:5" s="51" customFormat="1" ht="14.25" customHeight="1">
      <c r="A115" s="209"/>
      <c r="B115" s="208" t="s">
        <v>642</v>
      </c>
      <c r="C115" s="503"/>
      <c r="D115" s="505"/>
      <c r="E115" s="200"/>
    </row>
    <row r="116" spans="1:5" s="51" customFormat="1" ht="14.25" customHeight="1" thickBot="1">
      <c r="A116" s="212"/>
      <c r="B116" s="210" t="s">
        <v>643</v>
      </c>
      <c r="C116" s="504"/>
      <c r="D116" s="506"/>
      <c r="E116" s="200"/>
    </row>
    <row r="117" spans="1:5" s="51" customFormat="1" ht="14.25" customHeight="1">
      <c r="A117" s="209"/>
      <c r="B117" s="208" t="s">
        <v>644</v>
      </c>
      <c r="C117" s="503"/>
      <c r="D117" s="505" t="s">
        <v>645</v>
      </c>
      <c r="E117" s="200"/>
    </row>
    <row r="118" spans="1:5" s="51" customFormat="1" ht="14.25" customHeight="1">
      <c r="A118" s="207" t="s">
        <v>646</v>
      </c>
      <c r="B118" s="213" t="s">
        <v>647</v>
      </c>
      <c r="C118" s="507"/>
      <c r="D118" s="508"/>
      <c r="E118" s="200"/>
    </row>
    <row r="119" spans="1:5" s="51" customFormat="1" ht="14.25" customHeight="1">
      <c r="A119" s="209" t="s">
        <v>648</v>
      </c>
      <c r="B119" s="213"/>
      <c r="C119" s="507"/>
      <c r="D119" s="508"/>
      <c r="E119" s="200"/>
    </row>
    <row r="120" spans="1:5" s="51" customFormat="1" ht="14.25" customHeight="1">
      <c r="A120" s="209"/>
      <c r="B120" s="213"/>
      <c r="C120" s="507"/>
      <c r="D120" s="508"/>
      <c r="E120" s="200"/>
    </row>
    <row r="121" spans="1:5" s="51" customFormat="1" ht="14.25" customHeight="1" thickBot="1">
      <c r="A121" s="209"/>
      <c r="B121" s="210"/>
      <c r="C121" s="504"/>
      <c r="D121" s="506"/>
      <c r="E121" s="200"/>
    </row>
    <row r="122" spans="1:5" s="51" customFormat="1" ht="14.25" customHeight="1">
      <c r="A122" s="209"/>
      <c r="B122" s="208" t="s">
        <v>649</v>
      </c>
      <c r="C122" s="503"/>
      <c r="D122" s="505"/>
      <c r="E122" s="200"/>
    </row>
    <row r="123" spans="1:5" s="51" customFormat="1" ht="14.25" customHeight="1" thickBot="1">
      <c r="A123" s="209"/>
      <c r="B123" s="210" t="s">
        <v>650</v>
      </c>
      <c r="C123" s="504"/>
      <c r="D123" s="506"/>
      <c r="E123" s="200"/>
    </row>
    <row r="124" spans="1:5" s="51" customFormat="1" ht="14.25" customHeight="1">
      <c r="A124" s="209"/>
      <c r="B124" s="208" t="s">
        <v>651</v>
      </c>
      <c r="C124" s="503"/>
      <c r="D124" s="505"/>
      <c r="E124" s="200"/>
    </row>
    <row r="125" spans="1:5" s="51" customFormat="1" ht="14.25" customHeight="1" thickBot="1">
      <c r="A125" s="209"/>
      <c r="B125" s="210" t="s">
        <v>652</v>
      </c>
      <c r="C125" s="504"/>
      <c r="D125" s="506"/>
      <c r="E125" s="200"/>
    </row>
    <row r="126" spans="1:5" s="51" customFormat="1" ht="14.25" customHeight="1">
      <c r="A126" s="209"/>
      <c r="B126" s="208" t="s">
        <v>653</v>
      </c>
      <c r="C126" s="503"/>
      <c r="D126" s="505" t="s">
        <v>654</v>
      </c>
      <c r="E126" s="200"/>
    </row>
    <row r="127" spans="1:5" s="51" customFormat="1" ht="14.25" customHeight="1" thickBot="1">
      <c r="A127" s="209"/>
      <c r="B127" s="210" t="s">
        <v>655</v>
      </c>
      <c r="C127" s="504"/>
      <c r="D127" s="506"/>
      <c r="E127" s="200"/>
    </row>
    <row r="128" spans="1:5" s="51" customFormat="1" ht="14.25" customHeight="1">
      <c r="A128" s="209"/>
      <c r="B128" s="208" t="s">
        <v>656</v>
      </c>
      <c r="C128" s="503"/>
      <c r="D128" s="505"/>
      <c r="E128" s="200"/>
    </row>
    <row r="129" spans="1:5" s="51" customFormat="1" ht="14.25" customHeight="1" thickBot="1">
      <c r="A129" s="212"/>
      <c r="B129" s="210" t="s">
        <v>657</v>
      </c>
      <c r="C129" s="504"/>
      <c r="D129" s="506"/>
      <c r="E129" s="200"/>
    </row>
    <row r="130" spans="1:5" s="51" customFormat="1" ht="14.25" customHeight="1">
      <c r="A130" s="207" t="s">
        <v>658</v>
      </c>
      <c r="B130" s="208" t="s">
        <v>659</v>
      </c>
      <c r="C130" s="503"/>
      <c r="D130" s="505" t="s">
        <v>660</v>
      </c>
      <c r="E130" s="200"/>
    </row>
    <row r="131" spans="1:5" s="51" customFormat="1" ht="14.25" customHeight="1" thickBot="1">
      <c r="A131" s="209" t="s">
        <v>661</v>
      </c>
      <c r="B131" s="210" t="s">
        <v>662</v>
      </c>
      <c r="C131" s="504"/>
      <c r="D131" s="506"/>
      <c r="E131" s="200"/>
    </row>
    <row r="132" spans="1:5" s="51" customFormat="1" ht="14.25" customHeight="1">
      <c r="A132" s="209"/>
      <c r="B132" s="208" t="s">
        <v>663</v>
      </c>
      <c r="C132" s="503"/>
      <c r="D132" s="505"/>
      <c r="E132" s="200"/>
    </row>
    <row r="133" spans="1:5" s="51" customFormat="1" ht="14.25" customHeight="1" thickBot="1">
      <c r="A133" s="209"/>
      <c r="B133" s="210" t="s">
        <v>664</v>
      </c>
      <c r="C133" s="504"/>
      <c r="D133" s="506"/>
      <c r="E133" s="200"/>
    </row>
    <row r="134" spans="1:5" s="51" customFormat="1" ht="14.25" customHeight="1">
      <c r="A134" s="209"/>
      <c r="B134" s="208" t="s">
        <v>665</v>
      </c>
      <c r="C134" s="503"/>
      <c r="D134" s="505"/>
      <c r="E134" s="200"/>
    </row>
    <row r="135" spans="1:5" s="51" customFormat="1" ht="14.25" customHeight="1" thickBot="1">
      <c r="A135" s="209"/>
      <c r="B135" s="210" t="s">
        <v>666</v>
      </c>
      <c r="C135" s="504"/>
      <c r="D135" s="506"/>
      <c r="E135" s="200"/>
    </row>
    <row r="136" spans="1:5" s="51" customFormat="1" ht="14.25" customHeight="1">
      <c r="A136" s="209"/>
      <c r="B136" s="208" t="s">
        <v>667</v>
      </c>
      <c r="C136" s="503"/>
      <c r="D136" s="505"/>
      <c r="E136" s="200"/>
    </row>
    <row r="137" spans="1:5" s="51" customFormat="1" ht="14.25" customHeight="1" thickBot="1">
      <c r="A137" s="209"/>
      <c r="B137" s="210" t="s">
        <v>668</v>
      </c>
      <c r="C137" s="504"/>
      <c r="D137" s="506"/>
      <c r="E137" s="200"/>
    </row>
    <row r="138" spans="1:5" s="51" customFormat="1" ht="14.25" customHeight="1">
      <c r="A138" s="209"/>
      <c r="B138" s="208" t="s">
        <v>669</v>
      </c>
      <c r="C138" s="208" t="s">
        <v>670</v>
      </c>
      <c r="D138" s="505"/>
      <c r="E138" s="200"/>
    </row>
    <row r="139" spans="1:5" s="51" customFormat="1" ht="14.25" customHeight="1" thickBot="1">
      <c r="A139" s="209"/>
      <c r="B139" s="213" t="s">
        <v>671</v>
      </c>
      <c r="C139" s="210" t="s">
        <v>672</v>
      </c>
      <c r="D139" s="506"/>
      <c r="E139" s="200"/>
    </row>
    <row r="140" spans="1:5" s="51" customFormat="1" ht="14.25" customHeight="1">
      <c r="A140" s="209"/>
      <c r="B140" s="213"/>
      <c r="C140" s="208" t="s">
        <v>673</v>
      </c>
      <c r="D140" s="505" t="s">
        <v>674</v>
      </c>
      <c r="E140" s="200"/>
    </row>
    <row r="141" spans="1:5" s="51" customFormat="1" ht="14.25" customHeight="1" thickBot="1">
      <c r="A141" s="209"/>
      <c r="B141" s="213"/>
      <c r="C141" s="210" t="s">
        <v>675</v>
      </c>
      <c r="D141" s="506"/>
      <c r="E141" s="200"/>
    </row>
    <row r="142" spans="1:5" s="51" customFormat="1" ht="14.25" customHeight="1">
      <c r="A142" s="209"/>
      <c r="B142" s="213"/>
      <c r="C142" s="208" t="s">
        <v>676</v>
      </c>
      <c r="D142" s="505"/>
      <c r="E142" s="200"/>
    </row>
    <row r="143" spans="1:5" s="51" customFormat="1" ht="14.25" customHeight="1" thickBot="1">
      <c r="A143" s="209"/>
      <c r="B143" s="213"/>
      <c r="C143" s="210" t="s">
        <v>677</v>
      </c>
      <c r="D143" s="506"/>
      <c r="E143" s="200"/>
    </row>
    <row r="144" spans="1:5" s="51" customFormat="1" ht="14.25" customHeight="1">
      <c r="A144" s="209"/>
      <c r="B144" s="213"/>
      <c r="C144" s="208" t="s">
        <v>678</v>
      </c>
      <c r="D144" s="505"/>
      <c r="E144" s="200"/>
    </row>
    <row r="145" spans="1:5" s="51" customFormat="1" ht="14.25" customHeight="1" thickBot="1">
      <c r="A145" s="209"/>
      <c r="B145" s="213"/>
      <c r="C145" s="210" t="s">
        <v>679</v>
      </c>
      <c r="D145" s="506"/>
      <c r="E145" s="200"/>
    </row>
    <row r="146" spans="1:5" s="51" customFormat="1" ht="14.25" customHeight="1">
      <c r="A146" s="209"/>
      <c r="B146" s="213"/>
      <c r="C146" s="208" t="s">
        <v>680</v>
      </c>
      <c r="D146" s="505"/>
      <c r="E146" s="200"/>
    </row>
    <row r="147" spans="1:5" s="51" customFormat="1" ht="14.25" customHeight="1" thickBot="1">
      <c r="A147" s="209"/>
      <c r="B147" s="210"/>
      <c r="C147" s="210" t="s">
        <v>681</v>
      </c>
      <c r="D147" s="506"/>
      <c r="E147" s="200"/>
    </row>
    <row r="148" spans="1:5" s="51" customFormat="1" ht="14.25" customHeight="1">
      <c r="A148" s="209"/>
      <c r="B148" s="208" t="s">
        <v>682</v>
      </c>
      <c r="C148" s="503"/>
      <c r="D148" s="505"/>
      <c r="E148" s="200"/>
    </row>
    <row r="149" spans="1:5" s="51" customFormat="1" ht="14.25" customHeight="1" thickBot="1">
      <c r="A149" s="209"/>
      <c r="B149" s="210" t="s">
        <v>683</v>
      </c>
      <c r="C149" s="504"/>
      <c r="D149" s="506"/>
      <c r="E149" s="200"/>
    </row>
    <row r="150" spans="1:5" s="51" customFormat="1" ht="14.25" customHeight="1">
      <c r="A150" s="209"/>
      <c r="B150" s="208" t="s">
        <v>684</v>
      </c>
      <c r="C150" s="503"/>
      <c r="D150" s="505"/>
      <c r="E150" s="200"/>
    </row>
    <row r="151" spans="1:5" s="51" customFormat="1" ht="14.25" customHeight="1" thickBot="1">
      <c r="A151" s="209"/>
      <c r="B151" s="210" t="s">
        <v>685</v>
      </c>
      <c r="C151" s="504"/>
      <c r="D151" s="506"/>
      <c r="E151" s="200"/>
    </row>
    <row r="152" spans="1:5" s="51" customFormat="1" ht="14.25" customHeight="1">
      <c r="A152" s="209"/>
      <c r="B152" s="208" t="s">
        <v>686</v>
      </c>
      <c r="C152" s="503"/>
      <c r="D152" s="505" t="s">
        <v>687</v>
      </c>
      <c r="E152" s="200"/>
    </row>
    <row r="153" spans="1:5" s="51" customFormat="1" ht="14.25" customHeight="1" thickBot="1">
      <c r="A153" s="209"/>
      <c r="B153" s="210" t="s">
        <v>688</v>
      </c>
      <c r="C153" s="504"/>
      <c r="D153" s="506"/>
      <c r="E153" s="200"/>
    </row>
    <row r="154" spans="1:5" s="51" customFormat="1" ht="14.25" customHeight="1">
      <c r="A154" s="209"/>
      <c r="B154" s="208" t="s">
        <v>689</v>
      </c>
      <c r="C154" s="503"/>
      <c r="D154" s="505"/>
      <c r="E154" s="200"/>
    </row>
    <row r="155" spans="1:5" s="51" customFormat="1" ht="14.25" customHeight="1" thickBot="1">
      <c r="A155" s="209"/>
      <c r="B155" s="210" t="s">
        <v>690</v>
      </c>
      <c r="C155" s="504"/>
      <c r="D155" s="506"/>
      <c r="E155" s="200"/>
    </row>
    <row r="156" spans="1:5" s="51" customFormat="1" ht="14.25" customHeight="1">
      <c r="A156" s="209"/>
      <c r="B156" s="208" t="s">
        <v>691</v>
      </c>
      <c r="C156" s="503"/>
      <c r="D156" s="505"/>
      <c r="E156" s="200"/>
    </row>
    <row r="157" spans="1:5" s="51" customFormat="1" ht="14.25" customHeight="1" thickBot="1">
      <c r="A157" s="209"/>
      <c r="B157" s="210" t="s">
        <v>692</v>
      </c>
      <c r="C157" s="504"/>
      <c r="D157" s="506"/>
      <c r="E157" s="200"/>
    </row>
    <row r="158" spans="1:5" s="51" customFormat="1" ht="14.25" customHeight="1">
      <c r="A158" s="209"/>
      <c r="B158" s="208" t="s">
        <v>693</v>
      </c>
      <c r="C158" s="503"/>
      <c r="D158" s="505"/>
      <c r="E158" s="200"/>
    </row>
    <row r="159" spans="1:5" s="51" customFormat="1" ht="14.25" customHeight="1" thickBot="1">
      <c r="A159" s="209"/>
      <c r="B159" s="210" t="s">
        <v>694</v>
      </c>
      <c r="C159" s="504"/>
      <c r="D159" s="506"/>
      <c r="E159" s="200"/>
    </row>
    <row r="160" spans="1:5" s="51" customFormat="1" ht="14.25" customHeight="1">
      <c r="A160" s="209"/>
      <c r="B160" s="208" t="s">
        <v>695</v>
      </c>
      <c r="C160" s="503"/>
      <c r="D160" s="505" t="s">
        <v>696</v>
      </c>
      <c r="E160" s="200"/>
    </row>
    <row r="161" spans="1:5" s="51" customFormat="1" ht="14.25" customHeight="1" thickBot="1">
      <c r="A161" s="209"/>
      <c r="B161" s="210" t="s">
        <v>697</v>
      </c>
      <c r="C161" s="504"/>
      <c r="D161" s="506"/>
      <c r="E161" s="200"/>
    </row>
    <row r="162" spans="1:5" s="51" customFormat="1" ht="14.25" customHeight="1">
      <c r="A162" s="209"/>
      <c r="B162" s="208" t="s">
        <v>698</v>
      </c>
      <c r="C162" s="503"/>
      <c r="D162" s="505"/>
      <c r="E162" s="200"/>
    </row>
    <row r="163" spans="1:5" s="51" customFormat="1" ht="14.25" customHeight="1" thickBot="1">
      <c r="A163" s="209"/>
      <c r="B163" s="210" t="s">
        <v>699</v>
      </c>
      <c r="C163" s="504"/>
      <c r="D163" s="506"/>
      <c r="E163" s="200"/>
    </row>
    <row r="164" spans="1:5" s="51" customFormat="1" ht="14.25" customHeight="1">
      <c r="A164" s="209"/>
      <c r="B164" s="208" t="s">
        <v>700</v>
      </c>
      <c r="C164" s="503"/>
      <c r="D164" s="505"/>
      <c r="E164" s="200"/>
    </row>
    <row r="165" spans="1:5" s="51" customFormat="1" ht="14.25" customHeight="1" thickBot="1">
      <c r="A165" s="209"/>
      <c r="B165" s="210" t="s">
        <v>701</v>
      </c>
      <c r="C165" s="504"/>
      <c r="D165" s="506"/>
      <c r="E165" s="200"/>
    </row>
    <row r="166" spans="1:5" s="51" customFormat="1" ht="14.25" customHeight="1">
      <c r="A166" s="209"/>
      <c r="B166" s="208" t="s">
        <v>702</v>
      </c>
      <c r="C166" s="503"/>
      <c r="D166" s="505" t="s">
        <v>703</v>
      </c>
      <c r="E166" s="200"/>
    </row>
    <row r="167" spans="1:5" s="51" customFormat="1" ht="14.25" customHeight="1" thickBot="1">
      <c r="A167" s="212"/>
      <c r="B167" s="210" t="s">
        <v>704</v>
      </c>
      <c r="C167" s="504"/>
      <c r="D167" s="506"/>
      <c r="E167" s="200"/>
    </row>
    <row r="168" spans="1:5" s="51" customFormat="1" ht="14.25" customHeight="1">
      <c r="A168" s="207" t="s">
        <v>705</v>
      </c>
      <c r="B168" s="208" t="s">
        <v>706</v>
      </c>
      <c r="C168" s="503"/>
      <c r="D168" s="505"/>
      <c r="E168" s="200"/>
    </row>
    <row r="169" spans="1:5" s="51" customFormat="1" ht="14.25" customHeight="1" thickBot="1">
      <c r="A169" s="209" t="s">
        <v>707</v>
      </c>
      <c r="B169" s="210" t="s">
        <v>708</v>
      </c>
      <c r="C169" s="504"/>
      <c r="D169" s="506"/>
      <c r="E169" s="200"/>
    </row>
    <row r="170" spans="1:5" s="51" customFormat="1" ht="14.25" customHeight="1">
      <c r="A170" s="209"/>
      <c r="B170" s="208" t="s">
        <v>709</v>
      </c>
      <c r="C170" s="503"/>
      <c r="D170" s="505" t="s">
        <v>710</v>
      </c>
      <c r="E170" s="200"/>
    </row>
    <row r="171" spans="1:5" s="51" customFormat="1" ht="14.25" customHeight="1" thickBot="1">
      <c r="A171" s="209"/>
      <c r="B171" s="210" t="s">
        <v>711</v>
      </c>
      <c r="C171" s="504"/>
      <c r="D171" s="506"/>
      <c r="E171" s="200"/>
    </row>
    <row r="172" spans="1:5" s="51" customFormat="1" ht="14.25" customHeight="1">
      <c r="A172" s="209"/>
      <c r="B172" s="208" t="s">
        <v>712</v>
      </c>
      <c r="C172" s="503"/>
      <c r="D172" s="505"/>
      <c r="E172" s="200"/>
    </row>
    <row r="173" spans="1:5" s="51" customFormat="1" ht="14.25" customHeight="1" thickBot="1">
      <c r="A173" s="209"/>
      <c r="B173" s="210" t="s">
        <v>713</v>
      </c>
      <c r="C173" s="504"/>
      <c r="D173" s="506"/>
      <c r="E173" s="200"/>
    </row>
    <row r="174" spans="1:5" s="51" customFormat="1" ht="14.25" customHeight="1">
      <c r="A174" s="209"/>
      <c r="B174" s="208" t="s">
        <v>714</v>
      </c>
      <c r="C174" s="503"/>
      <c r="D174" s="505"/>
      <c r="E174" s="200"/>
    </row>
    <row r="175" spans="1:5" s="51" customFormat="1" ht="14.25" customHeight="1" thickBot="1">
      <c r="A175" s="209"/>
      <c r="B175" s="210" t="s">
        <v>715</v>
      </c>
      <c r="C175" s="504"/>
      <c r="D175" s="506"/>
      <c r="E175" s="200"/>
    </row>
    <row r="176" spans="1:5" s="51" customFormat="1" ht="14.25" customHeight="1">
      <c r="A176" s="209"/>
      <c r="B176" s="208" t="s">
        <v>716</v>
      </c>
      <c r="C176" s="503"/>
      <c r="D176" s="505"/>
      <c r="E176" s="200"/>
    </row>
    <row r="177" spans="1:5" s="51" customFormat="1" ht="14.25" customHeight="1" thickBot="1">
      <c r="A177" s="209"/>
      <c r="B177" s="210" t="s">
        <v>717</v>
      </c>
      <c r="C177" s="504"/>
      <c r="D177" s="506"/>
      <c r="E177" s="200"/>
    </row>
    <row r="178" spans="1:5" s="51" customFormat="1" ht="14.25" customHeight="1">
      <c r="A178" s="209"/>
      <c r="B178" s="208" t="s">
        <v>718</v>
      </c>
      <c r="C178" s="503"/>
      <c r="D178" s="505"/>
      <c r="E178" s="200"/>
    </row>
    <row r="179" spans="1:5" s="51" customFormat="1" ht="14.25" customHeight="1" thickBot="1">
      <c r="A179" s="209"/>
      <c r="B179" s="210" t="s">
        <v>719</v>
      </c>
      <c r="C179" s="504"/>
      <c r="D179" s="506"/>
      <c r="E179" s="200"/>
    </row>
    <row r="180" spans="1:5" s="51" customFormat="1" ht="14.25" customHeight="1">
      <c r="A180" s="209"/>
      <c r="B180" s="208" t="s">
        <v>720</v>
      </c>
      <c r="C180" s="503"/>
      <c r="D180" s="505"/>
      <c r="E180" s="200"/>
    </row>
    <row r="181" spans="1:5" s="51" customFormat="1" ht="14.25" customHeight="1" thickBot="1">
      <c r="A181" s="209"/>
      <c r="B181" s="210" t="s">
        <v>721</v>
      </c>
      <c r="C181" s="504"/>
      <c r="D181" s="506"/>
      <c r="E181" s="200"/>
    </row>
    <row r="182" spans="1:5" s="51" customFormat="1" ht="14.25" customHeight="1">
      <c r="A182" s="209"/>
      <c r="B182" s="208" t="s">
        <v>722</v>
      </c>
      <c r="C182" s="509"/>
      <c r="D182" s="505" t="s">
        <v>723</v>
      </c>
      <c r="E182" s="200"/>
    </row>
    <row r="183" spans="1:5" s="51" customFormat="1" ht="14.25" customHeight="1" thickBot="1">
      <c r="A183" s="209"/>
      <c r="B183" s="210" t="s">
        <v>724</v>
      </c>
      <c r="C183" s="510"/>
      <c r="D183" s="506"/>
      <c r="E183" s="200"/>
    </row>
    <row r="184" spans="1:5" s="51" customFormat="1" ht="14.25" customHeight="1">
      <c r="A184" s="209"/>
      <c r="B184" s="208" t="s">
        <v>725</v>
      </c>
      <c r="C184" s="503"/>
      <c r="D184" s="505"/>
      <c r="E184" s="200"/>
    </row>
    <row r="185" spans="1:5" s="51" customFormat="1" ht="14.25" customHeight="1" thickBot="1">
      <c r="A185" s="209"/>
      <c r="B185" s="210" t="s">
        <v>726</v>
      </c>
      <c r="C185" s="504"/>
      <c r="D185" s="506"/>
      <c r="E185" s="200"/>
    </row>
    <row r="186" spans="1:5" s="51" customFormat="1" ht="14.25" customHeight="1">
      <c r="A186" s="209"/>
      <c r="B186" s="208" t="s">
        <v>727</v>
      </c>
      <c r="C186" s="503"/>
      <c r="D186" s="505"/>
      <c r="E186" s="200"/>
    </row>
    <row r="187" spans="1:5" s="51" customFormat="1" ht="14.25" customHeight="1" thickBot="1">
      <c r="A187" s="209"/>
      <c r="B187" s="210" t="s">
        <v>728</v>
      </c>
      <c r="C187" s="504"/>
      <c r="D187" s="506"/>
      <c r="E187" s="200"/>
    </row>
    <row r="188" spans="1:5" s="51" customFormat="1" ht="14.25" customHeight="1">
      <c r="A188" s="209"/>
      <c r="B188" s="208" t="s">
        <v>729</v>
      </c>
      <c r="C188" s="503"/>
      <c r="D188" s="505"/>
      <c r="E188" s="200"/>
    </row>
    <row r="189" spans="1:5" s="51" customFormat="1" ht="14.25" customHeight="1" thickBot="1">
      <c r="A189" s="209"/>
      <c r="B189" s="210" t="s">
        <v>730</v>
      </c>
      <c r="C189" s="504"/>
      <c r="D189" s="506"/>
      <c r="E189" s="200"/>
    </row>
    <row r="190" spans="1:5" s="51" customFormat="1" ht="14.25" customHeight="1">
      <c r="A190" s="209"/>
      <c r="B190" s="208" t="s">
        <v>731</v>
      </c>
      <c r="C190" s="503"/>
      <c r="D190" s="505"/>
      <c r="E190" s="200"/>
    </row>
    <row r="191" spans="1:5" s="51" customFormat="1" ht="14.25" customHeight="1" thickBot="1">
      <c r="A191" s="209"/>
      <c r="B191" s="210" t="s">
        <v>732</v>
      </c>
      <c r="C191" s="504"/>
      <c r="D191" s="506"/>
      <c r="E191" s="200"/>
    </row>
    <row r="192" spans="1:5" s="51" customFormat="1" ht="14.25" customHeight="1">
      <c r="A192" s="209"/>
      <c r="B192" s="208" t="s">
        <v>733</v>
      </c>
      <c r="C192" s="503"/>
      <c r="D192" s="505"/>
      <c r="E192" s="200"/>
    </row>
    <row r="193" spans="1:5" s="51" customFormat="1" ht="14.25" customHeight="1" thickBot="1">
      <c r="A193" s="212"/>
      <c r="B193" s="210" t="s">
        <v>734</v>
      </c>
      <c r="C193" s="504"/>
      <c r="D193" s="506"/>
      <c r="E193" s="200"/>
    </row>
    <row r="194" spans="1:5" s="51" customFormat="1" ht="14.25" customHeight="1">
      <c r="A194" s="28"/>
      <c r="B194" s="28"/>
      <c r="C194" s="28"/>
      <c r="D194" s="28"/>
      <c r="E194" s="214"/>
    </row>
    <row r="195" spans="1:5" s="51" customFormat="1" ht="14.25" customHeight="1" thickBot="1">
      <c r="A195" s="28"/>
      <c r="B195" s="28"/>
      <c r="C195" s="28"/>
      <c r="D195" s="28"/>
      <c r="E195" s="214"/>
    </row>
    <row r="196" spans="1:5" s="51" customFormat="1" ht="14.25" customHeight="1">
      <c r="A196" s="215" t="s">
        <v>735</v>
      </c>
      <c r="B196" s="216" t="s">
        <v>736</v>
      </c>
      <c r="C196" s="216" t="s">
        <v>737</v>
      </c>
      <c r="D196" s="505"/>
      <c r="E196" s="200"/>
    </row>
    <row r="197" spans="1:5" s="51" customFormat="1" ht="14.25" customHeight="1" thickBot="1">
      <c r="A197" s="209" t="s">
        <v>738</v>
      </c>
      <c r="B197" s="213" t="s">
        <v>607</v>
      </c>
      <c r="C197" s="210" t="s">
        <v>739</v>
      </c>
      <c r="D197" s="506"/>
      <c r="E197" s="200"/>
    </row>
    <row r="198" spans="1:5" s="51" customFormat="1" ht="14.25" customHeight="1">
      <c r="A198" s="209"/>
      <c r="B198" s="213"/>
      <c r="C198" s="208" t="s">
        <v>740</v>
      </c>
      <c r="D198" s="505"/>
      <c r="E198" s="200"/>
    </row>
    <row r="199" spans="1:5" s="51" customFormat="1" ht="14.25" customHeight="1" thickBot="1">
      <c r="A199" s="209"/>
      <c r="B199" s="213"/>
      <c r="C199" s="210" t="s">
        <v>741</v>
      </c>
      <c r="D199" s="506"/>
      <c r="E199" s="200"/>
    </row>
    <row r="200" spans="1:5" s="51" customFormat="1" ht="14.25" customHeight="1">
      <c r="A200" s="209"/>
      <c r="B200" s="213"/>
      <c r="C200" s="208" t="s">
        <v>742</v>
      </c>
      <c r="D200" s="505"/>
      <c r="E200" s="200"/>
    </row>
    <row r="201" spans="1:5" s="51" customFormat="1" ht="14.25" customHeight="1" thickBot="1">
      <c r="A201" s="209"/>
      <c r="B201" s="213"/>
      <c r="C201" s="210" t="s">
        <v>743</v>
      </c>
      <c r="D201" s="506"/>
      <c r="E201" s="200"/>
    </row>
    <row r="202" spans="1:5" s="51" customFormat="1" ht="14.25" customHeight="1">
      <c r="A202" s="209"/>
      <c r="B202" s="213"/>
      <c r="C202" s="208" t="s">
        <v>744</v>
      </c>
      <c r="D202" s="505"/>
      <c r="E202" s="200"/>
    </row>
    <row r="203" spans="1:5" s="51" customFormat="1" ht="14.25" customHeight="1" thickBot="1">
      <c r="A203" s="209"/>
      <c r="B203" s="210"/>
      <c r="C203" s="210" t="s">
        <v>745</v>
      </c>
      <c r="D203" s="506"/>
      <c r="E203" s="200"/>
    </row>
    <row r="204" spans="1:5" s="51" customFormat="1" ht="14.25" customHeight="1">
      <c r="A204" s="209"/>
      <c r="B204" s="208" t="s">
        <v>746</v>
      </c>
      <c r="C204" s="503"/>
      <c r="D204" s="505"/>
      <c r="E204" s="200"/>
    </row>
    <row r="205" spans="1:5" s="51" customFormat="1" ht="14.25" customHeight="1" thickBot="1">
      <c r="A205" s="209"/>
      <c r="B205" s="210" t="s">
        <v>747</v>
      </c>
      <c r="C205" s="504"/>
      <c r="D205" s="506"/>
      <c r="E205" s="200"/>
    </row>
    <row r="206" spans="1:5" s="51" customFormat="1" ht="14.25" customHeight="1">
      <c r="A206" s="209"/>
      <c r="B206" s="208" t="s">
        <v>748</v>
      </c>
      <c r="C206" s="503"/>
      <c r="D206" s="505" t="s">
        <v>749</v>
      </c>
      <c r="E206" s="200"/>
    </row>
    <row r="207" spans="1:5" s="51" customFormat="1" ht="14.25" customHeight="1" thickBot="1">
      <c r="A207" s="209"/>
      <c r="B207" s="210" t="s">
        <v>750</v>
      </c>
      <c r="C207" s="504"/>
      <c r="D207" s="506"/>
      <c r="E207" s="200"/>
    </row>
    <row r="208" spans="1:5" s="51" customFormat="1" ht="14.25" customHeight="1">
      <c r="A208" s="209"/>
      <c r="B208" s="208" t="s">
        <v>751</v>
      </c>
      <c r="C208" s="503"/>
      <c r="D208" s="505"/>
      <c r="E208" s="200"/>
    </row>
    <row r="209" spans="1:5" s="51" customFormat="1" ht="14.25" customHeight="1" thickBot="1">
      <c r="A209" s="209"/>
      <c r="B209" s="210" t="s">
        <v>752</v>
      </c>
      <c r="C209" s="504"/>
      <c r="D209" s="506"/>
      <c r="E209" s="200"/>
    </row>
    <row r="210" spans="1:5" s="51" customFormat="1" ht="14.25" customHeight="1">
      <c r="A210" s="209"/>
      <c r="B210" s="208" t="s">
        <v>753</v>
      </c>
      <c r="C210" s="503"/>
      <c r="D210" s="505"/>
      <c r="E210" s="200"/>
    </row>
    <row r="211" spans="1:5" s="51" customFormat="1" ht="14.25" customHeight="1" thickBot="1">
      <c r="A211" s="209"/>
      <c r="B211" s="210" t="s">
        <v>754</v>
      </c>
      <c r="C211" s="504"/>
      <c r="D211" s="506"/>
      <c r="E211" s="200"/>
    </row>
    <row r="212" spans="1:5" s="51" customFormat="1" ht="14.25" customHeight="1">
      <c r="A212" s="209"/>
      <c r="B212" s="208" t="s">
        <v>755</v>
      </c>
      <c r="C212" s="503"/>
      <c r="D212" s="505"/>
      <c r="E212" s="200"/>
    </row>
    <row r="213" spans="1:5" s="51" customFormat="1" ht="14.25" customHeight="1" thickBot="1">
      <c r="A213" s="209"/>
      <c r="B213" s="210" t="s">
        <v>756</v>
      </c>
      <c r="C213" s="504"/>
      <c r="D213" s="506"/>
      <c r="E213" s="200"/>
    </row>
    <row r="214" spans="1:5" s="51" customFormat="1" ht="14.25" customHeight="1">
      <c r="A214" s="209"/>
      <c r="B214" s="208" t="s">
        <v>757</v>
      </c>
      <c r="C214" s="503"/>
      <c r="D214" s="505" t="s">
        <v>758</v>
      </c>
      <c r="E214" s="200"/>
    </row>
    <row r="215" spans="1:5" s="51" customFormat="1" ht="14.25" customHeight="1" thickBot="1">
      <c r="A215" s="212"/>
      <c r="B215" s="210" t="s">
        <v>759</v>
      </c>
      <c r="C215" s="504"/>
      <c r="D215" s="506"/>
      <c r="E215" s="200"/>
    </row>
    <row r="216" spans="1:5" s="51" customFormat="1" ht="14.25" customHeight="1">
      <c r="A216" s="207" t="s">
        <v>760</v>
      </c>
      <c r="B216" s="208" t="s">
        <v>761</v>
      </c>
      <c r="C216" s="503"/>
      <c r="D216" s="505" t="s">
        <v>762</v>
      </c>
      <c r="E216" s="200"/>
    </row>
    <row r="217" spans="1:5" s="51" customFormat="1" ht="14.25" customHeight="1" thickBot="1">
      <c r="A217" s="209" t="s">
        <v>600</v>
      </c>
      <c r="B217" s="210" t="s">
        <v>763</v>
      </c>
      <c r="C217" s="504"/>
      <c r="D217" s="506"/>
      <c r="E217" s="200"/>
    </row>
    <row r="218" spans="1:5" s="51" customFormat="1" ht="14.25" customHeight="1">
      <c r="A218" s="209"/>
      <c r="B218" s="208" t="s">
        <v>764</v>
      </c>
      <c r="C218" s="503"/>
      <c r="D218" s="505" t="s">
        <v>765</v>
      </c>
      <c r="E218" s="200"/>
    </row>
    <row r="219" spans="1:5" s="51" customFormat="1" ht="14.25" customHeight="1" thickBot="1">
      <c r="A219" s="209"/>
      <c r="B219" s="210" t="s">
        <v>766</v>
      </c>
      <c r="C219" s="504"/>
      <c r="D219" s="506"/>
      <c r="E219" s="200"/>
    </row>
    <row r="220" spans="1:5" s="51" customFormat="1" ht="14.25" customHeight="1">
      <c r="A220" s="209"/>
      <c r="B220" s="208" t="s">
        <v>767</v>
      </c>
      <c r="C220" s="503"/>
      <c r="D220" s="505" t="s">
        <v>768</v>
      </c>
      <c r="E220" s="200"/>
    </row>
    <row r="221" spans="1:5" s="51" customFormat="1" ht="14.25" customHeight="1" thickBot="1">
      <c r="A221" s="209"/>
      <c r="B221" s="210" t="s">
        <v>769</v>
      </c>
      <c r="C221" s="504"/>
      <c r="D221" s="506"/>
      <c r="E221" s="200"/>
    </row>
    <row r="222" spans="1:5" s="51" customFormat="1" ht="14.25" customHeight="1">
      <c r="A222" s="209"/>
      <c r="B222" s="208" t="s">
        <v>770</v>
      </c>
      <c r="C222" s="503"/>
      <c r="D222" s="505" t="s">
        <v>771</v>
      </c>
      <c r="E222" s="200"/>
    </row>
    <row r="223" spans="1:5" s="51" customFormat="1" ht="14.25" customHeight="1" thickBot="1">
      <c r="A223" s="209"/>
      <c r="B223" s="210" t="s">
        <v>772</v>
      </c>
      <c r="C223" s="504"/>
      <c r="D223" s="506"/>
      <c r="E223" s="200"/>
    </row>
    <row r="224" spans="1:5" s="51" customFormat="1" ht="14.25" customHeight="1">
      <c r="A224" s="209"/>
      <c r="B224" s="208" t="s">
        <v>773</v>
      </c>
      <c r="C224" s="503"/>
      <c r="D224" s="505" t="s">
        <v>774</v>
      </c>
      <c r="E224" s="200"/>
    </row>
    <row r="225" spans="1:5" s="51" customFormat="1" ht="14.25" customHeight="1" thickBot="1">
      <c r="A225" s="212"/>
      <c r="B225" s="210" t="s">
        <v>775</v>
      </c>
      <c r="C225" s="504"/>
      <c r="D225" s="506"/>
      <c r="E225" s="200"/>
    </row>
    <row r="226" spans="1:5" s="51" customFormat="1" ht="14.25" customHeight="1">
      <c r="A226" s="207" t="s">
        <v>776</v>
      </c>
      <c r="B226" s="208" t="s">
        <v>777</v>
      </c>
      <c r="C226" s="503"/>
      <c r="D226" s="505" t="s">
        <v>778</v>
      </c>
      <c r="E226" s="200"/>
    </row>
    <row r="227" spans="1:5" s="51" customFormat="1" ht="14.25" customHeight="1" thickBot="1">
      <c r="A227" s="209" t="s">
        <v>779</v>
      </c>
      <c r="B227" s="210" t="s">
        <v>610</v>
      </c>
      <c r="C227" s="504"/>
      <c r="D227" s="506"/>
      <c r="E227" s="200"/>
    </row>
    <row r="228" spans="1:5" s="51" customFormat="1" ht="14.25" customHeight="1">
      <c r="A228" s="209"/>
      <c r="B228" s="208" t="s">
        <v>780</v>
      </c>
      <c r="C228" s="503"/>
      <c r="D228" s="505"/>
      <c r="E228" s="200"/>
    </row>
    <row r="229" spans="1:5" s="51" customFormat="1" ht="14.25" customHeight="1" thickBot="1">
      <c r="A229" s="209"/>
      <c r="B229" s="210" t="s">
        <v>781</v>
      </c>
      <c r="C229" s="504"/>
      <c r="D229" s="506"/>
      <c r="E229" s="200"/>
    </row>
    <row r="230" spans="1:5" s="51" customFormat="1" ht="14.25" customHeight="1">
      <c r="A230" s="209"/>
      <c r="B230" s="208" t="s">
        <v>782</v>
      </c>
      <c r="C230" s="208" t="s">
        <v>783</v>
      </c>
      <c r="D230" s="505"/>
      <c r="E230" s="200"/>
    </row>
    <row r="231" spans="1:5" s="51" customFormat="1" ht="14.25" customHeight="1" thickBot="1">
      <c r="A231" s="209"/>
      <c r="B231" s="213" t="s">
        <v>784</v>
      </c>
      <c r="C231" s="210" t="s">
        <v>785</v>
      </c>
      <c r="D231" s="506"/>
      <c r="E231" s="200"/>
    </row>
    <row r="232" spans="1:5" s="51" customFormat="1" ht="14.25" customHeight="1">
      <c r="A232" s="209"/>
      <c r="B232" s="213"/>
      <c r="C232" s="208" t="s">
        <v>786</v>
      </c>
      <c r="D232" s="505"/>
      <c r="E232" s="200"/>
    </row>
    <row r="233" spans="1:5" s="51" customFormat="1" ht="14.25" customHeight="1" thickBot="1">
      <c r="A233" s="209"/>
      <c r="B233" s="213"/>
      <c r="C233" s="210" t="s">
        <v>787</v>
      </c>
      <c r="D233" s="506"/>
      <c r="E233" s="200"/>
    </row>
    <row r="234" spans="1:5" s="51" customFormat="1" ht="14.25" customHeight="1">
      <c r="A234" s="209"/>
      <c r="B234" s="213"/>
      <c r="C234" s="208" t="s">
        <v>788</v>
      </c>
      <c r="D234" s="505"/>
      <c r="E234" s="200"/>
    </row>
    <row r="235" spans="1:5" s="51" customFormat="1" ht="14.25" customHeight="1" thickBot="1">
      <c r="A235" s="209"/>
      <c r="B235" s="213"/>
      <c r="C235" s="210" t="s">
        <v>789</v>
      </c>
      <c r="D235" s="506"/>
      <c r="E235" s="200"/>
    </row>
    <row r="236" spans="1:5" s="51" customFormat="1" ht="14.25" customHeight="1">
      <c r="A236" s="209"/>
      <c r="B236" s="213"/>
      <c r="C236" s="208" t="s">
        <v>790</v>
      </c>
      <c r="D236" s="505" t="s">
        <v>791</v>
      </c>
      <c r="E236" s="200"/>
    </row>
    <row r="237" spans="1:5" s="51" customFormat="1" ht="14.25" customHeight="1" thickBot="1">
      <c r="A237" s="212"/>
      <c r="B237" s="210"/>
      <c r="C237" s="210" t="s">
        <v>792</v>
      </c>
      <c r="D237" s="506"/>
      <c r="E237" s="200"/>
    </row>
    <row r="238" spans="1:5" s="51" customFormat="1" ht="14.25" customHeight="1">
      <c r="A238" s="207" t="s">
        <v>793</v>
      </c>
      <c r="B238" s="208" t="s">
        <v>794</v>
      </c>
      <c r="C238" s="503"/>
      <c r="D238" s="505" t="s">
        <v>795</v>
      </c>
      <c r="E238" s="200"/>
    </row>
    <row r="239" spans="1:5" s="51" customFormat="1" ht="14.25" customHeight="1" thickBot="1">
      <c r="A239" s="209" t="s">
        <v>796</v>
      </c>
      <c r="B239" s="210" t="s">
        <v>797</v>
      </c>
      <c r="C239" s="504"/>
      <c r="D239" s="506"/>
      <c r="E239" s="200"/>
    </row>
    <row r="240" spans="1:5" s="51" customFormat="1" ht="14.25" customHeight="1">
      <c r="A240" s="209"/>
      <c r="B240" s="208" t="s">
        <v>798</v>
      </c>
      <c r="C240" s="503"/>
      <c r="D240" s="505" t="s">
        <v>799</v>
      </c>
      <c r="E240" s="200"/>
    </row>
    <row r="241" spans="1:5" s="51" customFormat="1" ht="14.25" customHeight="1" thickBot="1">
      <c r="A241" s="209"/>
      <c r="B241" s="210" t="s">
        <v>800</v>
      </c>
      <c r="C241" s="504"/>
      <c r="D241" s="506"/>
      <c r="E241" s="200"/>
    </row>
    <row r="242" spans="1:5" s="51" customFormat="1" ht="14.25" customHeight="1">
      <c r="A242" s="209"/>
      <c r="B242" s="208" t="s">
        <v>801</v>
      </c>
      <c r="C242" s="503"/>
      <c r="D242" s="505" t="s">
        <v>802</v>
      </c>
      <c r="E242" s="200"/>
    </row>
    <row r="243" spans="1:5" s="51" customFormat="1" ht="14.25" customHeight="1" thickBot="1">
      <c r="A243" s="209"/>
      <c r="B243" s="210" t="s">
        <v>803</v>
      </c>
      <c r="C243" s="504"/>
      <c r="D243" s="506"/>
      <c r="E243" s="200"/>
    </row>
    <row r="244" spans="1:5" s="51" customFormat="1" ht="14.25" customHeight="1">
      <c r="A244" s="209"/>
      <c r="B244" s="208" t="s">
        <v>804</v>
      </c>
      <c r="C244" s="503"/>
      <c r="D244" s="505"/>
      <c r="E244" s="200"/>
    </row>
    <row r="245" spans="1:5" s="51" customFormat="1" ht="14.25" customHeight="1" thickBot="1">
      <c r="A245" s="209"/>
      <c r="B245" s="210" t="s">
        <v>805</v>
      </c>
      <c r="C245" s="504"/>
      <c r="D245" s="506"/>
      <c r="E245" s="200"/>
    </row>
    <row r="246" spans="1:5" s="51" customFormat="1" ht="14.25" customHeight="1">
      <c r="A246" s="209"/>
      <c r="B246" s="208" t="s">
        <v>806</v>
      </c>
      <c r="C246" s="503"/>
      <c r="D246" s="505"/>
      <c r="E246" s="200"/>
    </row>
    <row r="247" spans="1:5" s="51" customFormat="1" ht="14.25" customHeight="1" thickBot="1">
      <c r="A247" s="209"/>
      <c r="B247" s="210" t="s">
        <v>807</v>
      </c>
      <c r="C247" s="504"/>
      <c r="D247" s="506"/>
      <c r="E247" s="200"/>
    </row>
    <row r="248" spans="1:5" s="51" customFormat="1" ht="14.25" customHeight="1">
      <c r="A248" s="209"/>
      <c r="B248" s="208" t="s">
        <v>808</v>
      </c>
      <c r="C248" s="503"/>
      <c r="D248" s="505"/>
      <c r="E248" s="200"/>
    </row>
    <row r="249" spans="1:5" s="51" customFormat="1" ht="14.25" customHeight="1" thickBot="1">
      <c r="A249" s="209"/>
      <c r="B249" s="210" t="s">
        <v>809</v>
      </c>
      <c r="C249" s="504"/>
      <c r="D249" s="506"/>
      <c r="E249" s="200"/>
    </row>
    <row r="250" spans="1:5" s="51" customFormat="1" ht="14.25" customHeight="1">
      <c r="A250" s="209"/>
      <c r="B250" s="208" t="s">
        <v>810</v>
      </c>
      <c r="C250" s="503"/>
      <c r="D250" s="505"/>
      <c r="E250" s="200"/>
    </row>
    <row r="251" spans="1:5" s="51" customFormat="1" ht="14.25" customHeight="1" thickBot="1">
      <c r="A251" s="209"/>
      <c r="B251" s="210" t="s">
        <v>811</v>
      </c>
      <c r="C251" s="504"/>
      <c r="D251" s="506"/>
      <c r="E251" s="200"/>
    </row>
    <row r="252" spans="1:5" s="51" customFormat="1" ht="14.25" customHeight="1">
      <c r="A252" s="209"/>
      <c r="B252" s="208" t="s">
        <v>812</v>
      </c>
      <c r="C252" s="503"/>
      <c r="D252" s="505"/>
      <c r="E252" s="200"/>
    </row>
    <row r="253" spans="1:5" s="51" customFormat="1" ht="14.25" customHeight="1" thickBot="1">
      <c r="A253" s="209"/>
      <c r="B253" s="210" t="s">
        <v>813</v>
      </c>
      <c r="C253" s="504"/>
      <c r="D253" s="506"/>
      <c r="E253" s="200"/>
    </row>
    <row r="254" spans="1:5" s="51" customFormat="1" ht="14.25" customHeight="1">
      <c r="A254" s="209"/>
      <c r="B254" s="208" t="s">
        <v>814</v>
      </c>
      <c r="C254" s="503"/>
      <c r="D254" s="505"/>
      <c r="E254" s="200"/>
    </row>
    <row r="255" spans="1:5" s="51" customFormat="1" ht="14.25" customHeight="1" thickBot="1">
      <c r="A255" s="209"/>
      <c r="B255" s="210" t="s">
        <v>815</v>
      </c>
      <c r="C255" s="504"/>
      <c r="D255" s="506"/>
      <c r="E255" s="200"/>
    </row>
    <row r="256" spans="1:5" s="51" customFormat="1" ht="14.25" customHeight="1">
      <c r="A256" s="209"/>
      <c r="B256" s="208" t="s">
        <v>816</v>
      </c>
      <c r="C256" s="503"/>
      <c r="D256" s="505" t="s">
        <v>817</v>
      </c>
      <c r="E256" s="200"/>
    </row>
    <row r="257" spans="1:5" s="51" customFormat="1" ht="14.25" customHeight="1" thickBot="1">
      <c r="A257" s="212"/>
      <c r="B257" s="210" t="s">
        <v>818</v>
      </c>
      <c r="C257" s="504"/>
      <c r="D257" s="506"/>
      <c r="E257" s="200"/>
    </row>
    <row r="258" spans="1:5" s="51" customFormat="1" ht="14.25" customHeight="1">
      <c r="A258" s="207" t="s">
        <v>819</v>
      </c>
      <c r="B258" s="208" t="s">
        <v>820</v>
      </c>
      <c r="C258" s="503"/>
      <c r="D258" s="505"/>
      <c r="E258" s="200"/>
    </row>
    <row r="259" spans="1:5" s="51" customFormat="1" ht="14.25" customHeight="1" thickBot="1">
      <c r="A259" s="209" t="s">
        <v>821</v>
      </c>
      <c r="B259" s="210" t="s">
        <v>822</v>
      </c>
      <c r="C259" s="504"/>
      <c r="D259" s="506"/>
      <c r="E259" s="200"/>
    </row>
    <row r="260" spans="1:5" s="51" customFormat="1" ht="14.25" customHeight="1">
      <c r="A260" s="209"/>
      <c r="B260" s="208" t="s">
        <v>823</v>
      </c>
      <c r="C260" s="503"/>
      <c r="D260" s="505"/>
      <c r="E260" s="200"/>
    </row>
    <row r="261" spans="1:5" s="51" customFormat="1" ht="14.25" customHeight="1" thickBot="1">
      <c r="A261" s="209"/>
      <c r="B261" s="210" t="s">
        <v>824</v>
      </c>
      <c r="C261" s="504"/>
      <c r="D261" s="506"/>
      <c r="E261" s="200"/>
    </row>
    <row r="262" spans="1:5" s="51" customFormat="1" ht="14.25" customHeight="1">
      <c r="A262" s="209"/>
      <c r="B262" s="208" t="s">
        <v>825</v>
      </c>
      <c r="C262" s="503"/>
      <c r="D262" s="505"/>
      <c r="E262" s="200"/>
    </row>
    <row r="263" spans="1:5" s="51" customFormat="1" ht="14.25" customHeight="1" thickBot="1">
      <c r="A263" s="209"/>
      <c r="B263" s="210" t="s">
        <v>826</v>
      </c>
      <c r="C263" s="504"/>
      <c r="D263" s="506"/>
      <c r="E263" s="200"/>
    </row>
    <row r="264" spans="1:5" s="51" customFormat="1" ht="14.25" customHeight="1">
      <c r="A264" s="209"/>
      <c r="B264" s="208" t="s">
        <v>827</v>
      </c>
      <c r="C264" s="503"/>
      <c r="D264" s="505"/>
      <c r="E264" s="200"/>
    </row>
    <row r="265" spans="1:5" s="51" customFormat="1" ht="14.25" customHeight="1" thickBot="1">
      <c r="A265" s="212"/>
      <c r="B265" s="210" t="s">
        <v>828</v>
      </c>
      <c r="C265" s="504"/>
      <c r="D265" s="506"/>
      <c r="E265" s="200"/>
    </row>
    <row r="266" spans="1:5" s="51" customFormat="1" ht="14.25" customHeight="1">
      <c r="A266" s="207" t="s">
        <v>829</v>
      </c>
      <c r="B266" s="208" t="s">
        <v>830</v>
      </c>
      <c r="C266" s="503"/>
      <c r="D266" s="505"/>
      <c r="E266" s="200"/>
    </row>
    <row r="267" spans="1:5" s="51" customFormat="1" ht="43.5" thickBot="1">
      <c r="A267" s="209" t="s">
        <v>1350</v>
      </c>
      <c r="B267" s="210" t="s">
        <v>831</v>
      </c>
      <c r="C267" s="504"/>
      <c r="D267" s="506"/>
      <c r="E267" s="200"/>
    </row>
    <row r="268" spans="1:5" s="51" customFormat="1" ht="14.25" customHeight="1">
      <c r="A268" s="209"/>
      <c r="B268" s="208" t="s">
        <v>832</v>
      </c>
      <c r="C268" s="503"/>
      <c r="D268" s="505"/>
      <c r="E268" s="200"/>
    </row>
    <row r="269" spans="1:5" s="51" customFormat="1" ht="14.25" customHeight="1" thickBot="1">
      <c r="A269" s="209"/>
      <c r="B269" s="210" t="s">
        <v>833</v>
      </c>
      <c r="C269" s="504"/>
      <c r="D269" s="506"/>
      <c r="E269" s="200"/>
    </row>
    <row r="270" spans="1:5" s="51" customFormat="1" ht="14.25" customHeight="1">
      <c r="A270" s="209"/>
      <c r="B270" s="208" t="s">
        <v>834</v>
      </c>
      <c r="C270" s="503"/>
      <c r="D270" s="505" t="s">
        <v>835</v>
      </c>
      <c r="E270" s="200"/>
    </row>
    <row r="271" spans="1:5" s="51" customFormat="1" ht="14.25" customHeight="1" thickBot="1">
      <c r="A271" s="209"/>
      <c r="B271" s="210" t="s">
        <v>836</v>
      </c>
      <c r="C271" s="504"/>
      <c r="D271" s="506"/>
      <c r="E271" s="200"/>
    </row>
    <row r="272" spans="1:5" s="51" customFormat="1" ht="14.25" customHeight="1">
      <c r="A272" s="209"/>
      <c r="B272" s="208" t="s">
        <v>837</v>
      </c>
      <c r="C272" s="503"/>
      <c r="D272" s="505" t="s">
        <v>838</v>
      </c>
      <c r="E272" s="200"/>
    </row>
    <row r="273" spans="1:5" s="51" customFormat="1" ht="14.25" customHeight="1" thickBot="1">
      <c r="A273" s="209"/>
      <c r="B273" s="210" t="s">
        <v>839</v>
      </c>
      <c r="C273" s="504"/>
      <c r="D273" s="506"/>
      <c r="E273" s="200"/>
    </row>
    <row r="274" spans="1:5" s="51" customFormat="1" ht="14.25" customHeight="1">
      <c r="A274" s="209"/>
      <c r="B274" s="208" t="s">
        <v>840</v>
      </c>
      <c r="C274" s="503"/>
      <c r="D274" s="505"/>
      <c r="E274" s="200"/>
    </row>
    <row r="275" spans="1:5" s="51" customFormat="1" ht="14.25" customHeight="1" thickBot="1">
      <c r="A275" s="209"/>
      <c r="B275" s="210" t="s">
        <v>841</v>
      </c>
      <c r="C275" s="504"/>
      <c r="D275" s="506"/>
      <c r="E275" s="200"/>
    </row>
    <row r="276" spans="1:5" s="51" customFormat="1" ht="14.25" customHeight="1">
      <c r="A276" s="209"/>
      <c r="B276" s="208" t="s">
        <v>842</v>
      </c>
      <c r="C276" s="503"/>
      <c r="D276" s="505"/>
      <c r="E276" s="200"/>
    </row>
    <row r="277" spans="1:5" s="51" customFormat="1" ht="14.25" customHeight="1" thickBot="1">
      <c r="A277" s="209"/>
      <c r="B277" s="210" t="s">
        <v>843</v>
      </c>
      <c r="C277" s="504"/>
      <c r="D277" s="506"/>
      <c r="E277" s="200"/>
    </row>
    <row r="278" spans="1:5" s="51" customFormat="1" ht="14.25" customHeight="1">
      <c r="A278" s="209"/>
      <c r="B278" s="208" t="s">
        <v>844</v>
      </c>
      <c r="C278" s="503"/>
      <c r="D278" s="505" t="s">
        <v>845</v>
      </c>
      <c r="E278" s="200"/>
    </row>
    <row r="279" spans="1:5" s="51" customFormat="1" ht="14.25" customHeight="1" thickBot="1">
      <c r="A279" s="209"/>
      <c r="B279" s="210" t="s">
        <v>846</v>
      </c>
      <c r="C279" s="504"/>
      <c r="D279" s="506"/>
      <c r="E279" s="200"/>
    </row>
    <row r="280" spans="1:5" s="51" customFormat="1" ht="14.25" customHeight="1">
      <c r="A280" s="209"/>
      <c r="B280" s="208" t="s">
        <v>847</v>
      </c>
      <c r="C280" s="503"/>
      <c r="D280" s="505"/>
      <c r="E280" s="200"/>
    </row>
    <row r="281" spans="1:5" s="51" customFormat="1" ht="14.25" customHeight="1" thickBot="1">
      <c r="A281" s="209"/>
      <c r="B281" s="210" t="s">
        <v>848</v>
      </c>
      <c r="C281" s="504"/>
      <c r="D281" s="506"/>
      <c r="E281" s="200"/>
    </row>
    <row r="282" spans="1:5" s="51" customFormat="1" ht="14.25" customHeight="1">
      <c r="A282" s="209"/>
      <c r="B282" s="208" t="s">
        <v>849</v>
      </c>
      <c r="C282" s="503"/>
      <c r="D282" s="505"/>
      <c r="E282" s="200"/>
    </row>
    <row r="283" spans="1:5" s="51" customFormat="1" ht="14.25" customHeight="1" thickBot="1">
      <c r="A283" s="209"/>
      <c r="B283" s="210" t="s">
        <v>850</v>
      </c>
      <c r="C283" s="504"/>
      <c r="D283" s="506"/>
      <c r="E283" s="200"/>
    </row>
    <row r="284" spans="1:5" s="51" customFormat="1" ht="14.25" customHeight="1">
      <c r="A284" s="209"/>
      <c r="B284" s="208" t="s">
        <v>851</v>
      </c>
      <c r="C284" s="503"/>
      <c r="D284" s="505" t="s">
        <v>852</v>
      </c>
      <c r="E284" s="200"/>
    </row>
    <row r="285" spans="1:5" s="51" customFormat="1" ht="14.25" customHeight="1" thickBot="1">
      <c r="A285" s="209"/>
      <c r="B285" s="210" t="s">
        <v>853</v>
      </c>
      <c r="C285" s="504"/>
      <c r="D285" s="506"/>
      <c r="E285" s="200"/>
    </row>
    <row r="286" spans="1:5" s="51" customFormat="1" ht="14.25" customHeight="1">
      <c r="A286" s="209"/>
      <c r="B286" s="208" t="s">
        <v>854</v>
      </c>
      <c r="C286" s="503"/>
      <c r="D286" s="505"/>
      <c r="E286" s="200"/>
    </row>
    <row r="287" spans="1:5" s="51" customFormat="1" ht="14.25" customHeight="1" thickBot="1">
      <c r="A287" s="209"/>
      <c r="B287" s="210" t="s">
        <v>855</v>
      </c>
      <c r="C287" s="504"/>
      <c r="D287" s="506"/>
      <c r="E287" s="200"/>
    </row>
    <row r="288" spans="1:5" s="51" customFormat="1" ht="14.25" customHeight="1">
      <c r="A288" s="209"/>
      <c r="B288" s="208" t="s">
        <v>856</v>
      </c>
      <c r="C288" s="503"/>
      <c r="D288" s="505" t="s">
        <v>857</v>
      </c>
      <c r="E288" s="200"/>
    </row>
    <row r="289" spans="1:5" s="51" customFormat="1" ht="14.25" customHeight="1" thickBot="1">
      <c r="A289" s="212"/>
      <c r="B289" s="210" t="s">
        <v>858</v>
      </c>
      <c r="C289" s="504"/>
      <c r="D289" s="506"/>
      <c r="E289" s="200"/>
    </row>
    <row r="290" spans="1:5" s="51" customFormat="1" ht="14.25" customHeight="1">
      <c r="A290" s="207" t="s">
        <v>859</v>
      </c>
      <c r="B290" s="503"/>
      <c r="C290" s="503"/>
      <c r="D290" s="505"/>
      <c r="E290" s="200"/>
    </row>
    <row r="291" spans="1:5" s="51" customFormat="1" ht="14.25" customHeight="1" thickBot="1">
      <c r="A291" s="212" t="s">
        <v>860</v>
      </c>
      <c r="B291" s="504"/>
      <c r="C291" s="504"/>
      <c r="D291" s="506"/>
      <c r="E291" s="200"/>
    </row>
    <row r="292" spans="1:5" s="51" customFormat="1" ht="14.25" customHeight="1">
      <c r="A292" s="28" t="s">
        <v>861</v>
      </c>
      <c r="B292" s="28"/>
      <c r="C292" s="28"/>
      <c r="D292" s="28"/>
      <c r="E292" s="214"/>
    </row>
    <row r="293" spans="1:5" s="51" customFormat="1" ht="14.25" customHeight="1">
      <c r="A293" s="15"/>
      <c r="B293" s="28"/>
      <c r="C293" s="28"/>
      <c r="D293" s="28"/>
      <c r="E293" s="214"/>
    </row>
    <row r="294" spans="1:5" s="51" customFormat="1" ht="14.25" customHeight="1">
      <c r="A294" s="15"/>
      <c r="B294" s="28"/>
      <c r="C294" s="28"/>
      <c r="D294" s="28"/>
      <c r="E294" s="214"/>
    </row>
    <row r="295" spans="1:5" s="51" customFormat="1" ht="14.25" customHeight="1">
      <c r="A295" s="15" t="s">
        <v>862</v>
      </c>
      <c r="B295" s="28"/>
      <c r="C295" s="28"/>
      <c r="D295" s="28"/>
      <c r="E295" s="214"/>
    </row>
    <row r="296" spans="1:5" s="51" customFormat="1" ht="14.25" customHeight="1" thickBot="1">
      <c r="A296" s="28"/>
      <c r="B296" s="28"/>
      <c r="C296" s="28"/>
      <c r="D296" s="28"/>
      <c r="E296" s="214"/>
    </row>
    <row r="297" spans="1:5" s="51" customFormat="1" ht="14.25" customHeight="1" thickBot="1">
      <c r="A297" s="217" t="s">
        <v>491</v>
      </c>
      <c r="B297" s="218" t="s">
        <v>492</v>
      </c>
      <c r="C297" s="218" t="s">
        <v>493</v>
      </c>
      <c r="D297" s="219" t="s">
        <v>494</v>
      </c>
      <c r="E297" s="220"/>
    </row>
    <row r="298" spans="1:5" s="51" customFormat="1" ht="14.25" customHeight="1">
      <c r="A298" s="207" t="s">
        <v>867</v>
      </c>
      <c r="B298" s="208" t="s">
        <v>863</v>
      </c>
      <c r="C298" s="208" t="s">
        <v>864</v>
      </c>
      <c r="D298" s="505"/>
      <c r="E298" s="200"/>
    </row>
    <row r="299" spans="1:5" s="51" customFormat="1" ht="14.25" customHeight="1" thickBot="1">
      <c r="A299" s="209" t="s">
        <v>545</v>
      </c>
      <c r="B299" s="213" t="s">
        <v>865</v>
      </c>
      <c r="C299" s="213" t="s">
        <v>866</v>
      </c>
      <c r="D299" s="508"/>
      <c r="E299" s="200"/>
    </row>
    <row r="300" spans="1:5" s="51" customFormat="1" ht="14.25" customHeight="1">
      <c r="A300" s="209"/>
      <c r="B300" s="213"/>
      <c r="C300" s="208" t="s">
        <v>868</v>
      </c>
      <c r="D300" s="505" t="s">
        <v>869</v>
      </c>
      <c r="E300" s="200"/>
    </row>
    <row r="301" spans="1:5" s="51" customFormat="1" ht="14.25" customHeight="1" thickBot="1">
      <c r="A301" s="209"/>
      <c r="B301" s="210"/>
      <c r="C301" s="210" t="s">
        <v>870</v>
      </c>
      <c r="D301" s="506"/>
      <c r="E301" s="200"/>
    </row>
    <row r="302" spans="1:5" s="51" customFormat="1" ht="14.25" customHeight="1">
      <c r="A302" s="209"/>
      <c r="B302" s="208" t="s">
        <v>871</v>
      </c>
      <c r="C302" s="208" t="s">
        <v>872</v>
      </c>
      <c r="D302" s="505"/>
      <c r="E302" s="200"/>
    </row>
    <row r="303" spans="1:5" s="51" customFormat="1" ht="14.25" customHeight="1" thickBot="1">
      <c r="A303" s="209"/>
      <c r="B303" s="213" t="s">
        <v>873</v>
      </c>
      <c r="C303" s="210" t="s">
        <v>866</v>
      </c>
      <c r="D303" s="506"/>
      <c r="E303" s="200"/>
    </row>
    <row r="304" spans="1:5" s="51" customFormat="1" ht="14.25" customHeight="1">
      <c r="A304" s="209"/>
      <c r="B304" s="213"/>
      <c r="C304" s="208" t="s">
        <v>874</v>
      </c>
      <c r="D304" s="505" t="s">
        <v>869</v>
      </c>
      <c r="E304" s="200"/>
    </row>
    <row r="305" spans="1:5" s="51" customFormat="1" ht="14.25" customHeight="1" thickBot="1">
      <c r="A305" s="209"/>
      <c r="B305" s="210"/>
      <c r="C305" s="210" t="s">
        <v>870</v>
      </c>
      <c r="D305" s="506"/>
      <c r="E305" s="200"/>
    </row>
    <row r="306" spans="1:5" s="51" customFormat="1" ht="14.25" customHeight="1">
      <c r="A306" s="209"/>
      <c r="B306" s="208" t="s">
        <v>875</v>
      </c>
      <c r="C306" s="503"/>
      <c r="D306" s="505"/>
      <c r="E306" s="200"/>
    </row>
    <row r="307" spans="1:5" s="51" customFormat="1" ht="14.25" customHeight="1" thickBot="1">
      <c r="A307" s="209"/>
      <c r="B307" s="210" t="s">
        <v>876</v>
      </c>
      <c r="C307" s="504"/>
      <c r="D307" s="506"/>
      <c r="E307" s="200"/>
    </row>
    <row r="308" spans="1:5" s="51" customFormat="1" ht="14.25" customHeight="1">
      <c r="A308" s="209"/>
      <c r="B308" s="208" t="s">
        <v>877</v>
      </c>
      <c r="C308" s="503"/>
      <c r="D308" s="505"/>
      <c r="E308" s="200"/>
    </row>
    <row r="309" spans="1:5" s="51" customFormat="1" ht="14.25" customHeight="1" thickBot="1">
      <c r="A309" s="209"/>
      <c r="B309" s="210" t="s">
        <v>878</v>
      </c>
      <c r="C309" s="504"/>
      <c r="D309" s="506"/>
      <c r="E309" s="200"/>
    </row>
    <row r="310" spans="1:5" s="51" customFormat="1" ht="14.25" customHeight="1">
      <c r="A310" s="209"/>
      <c r="B310" s="208" t="s">
        <v>879</v>
      </c>
      <c r="C310" s="503"/>
      <c r="D310" s="505"/>
      <c r="E310" s="200"/>
    </row>
    <row r="311" spans="1:5" s="51" customFormat="1" ht="14.25" customHeight="1" thickBot="1">
      <c r="A311" s="209"/>
      <c r="B311" s="210" t="s">
        <v>880</v>
      </c>
      <c r="C311" s="504"/>
      <c r="D311" s="506"/>
      <c r="E311" s="200"/>
    </row>
    <row r="312" spans="1:5" s="51" customFormat="1" ht="14.25" customHeight="1">
      <c r="A312" s="209"/>
      <c r="B312" s="208" t="s">
        <v>881</v>
      </c>
      <c r="C312" s="503"/>
      <c r="D312" s="505"/>
      <c r="E312" s="200"/>
    </row>
    <row r="313" spans="1:5" s="51" customFormat="1" ht="14.25" customHeight="1" thickBot="1">
      <c r="A313" s="209"/>
      <c r="B313" s="210" t="s">
        <v>882</v>
      </c>
      <c r="C313" s="504"/>
      <c r="D313" s="506"/>
      <c r="E313" s="200"/>
    </row>
    <row r="314" spans="1:5" s="51" customFormat="1" ht="14.25" customHeight="1">
      <c r="A314" s="209"/>
      <c r="B314" s="208" t="s">
        <v>883</v>
      </c>
      <c r="C314" s="208" t="s">
        <v>884</v>
      </c>
      <c r="D314" s="505" t="s">
        <v>885</v>
      </c>
      <c r="E314" s="200"/>
    </row>
    <row r="315" spans="1:5" s="51" customFormat="1" ht="14.25" customHeight="1">
      <c r="A315" s="209"/>
      <c r="B315" s="213" t="s">
        <v>886</v>
      </c>
      <c r="C315" s="213" t="s">
        <v>887</v>
      </c>
      <c r="D315" s="508"/>
      <c r="E315" s="200"/>
    </row>
    <row r="316" spans="1:5" s="51" customFormat="1" ht="14.25" customHeight="1" thickBot="1">
      <c r="A316" s="209"/>
      <c r="B316" s="213"/>
      <c r="C316" s="210"/>
      <c r="D316" s="506"/>
      <c r="E316" s="200"/>
    </row>
    <row r="317" spans="1:5" s="51" customFormat="1" ht="14.25" customHeight="1">
      <c r="A317" s="209"/>
      <c r="B317" s="213"/>
      <c r="C317" s="208" t="s">
        <v>888</v>
      </c>
      <c r="D317" s="505" t="s">
        <v>889</v>
      </c>
      <c r="E317" s="200"/>
    </row>
    <row r="318" spans="1:5" s="51" customFormat="1" ht="14.25" customHeight="1" thickBot="1">
      <c r="A318" s="209"/>
      <c r="B318" s="213"/>
      <c r="C318" s="210" t="s">
        <v>890</v>
      </c>
      <c r="D318" s="506"/>
      <c r="E318" s="200"/>
    </row>
    <row r="319" spans="1:5" s="51" customFormat="1" ht="14.25" customHeight="1">
      <c r="A319" s="209"/>
      <c r="B319" s="213"/>
      <c r="C319" s="208" t="s">
        <v>891</v>
      </c>
      <c r="D319" s="505"/>
      <c r="E319" s="200"/>
    </row>
    <row r="320" spans="1:5" s="51" customFormat="1" ht="14.25" customHeight="1" thickBot="1">
      <c r="A320" s="209"/>
      <c r="B320" s="213"/>
      <c r="C320" s="210" t="s">
        <v>1249</v>
      </c>
      <c r="D320" s="506"/>
      <c r="E320" s="200"/>
    </row>
    <row r="321" spans="1:5" s="51" customFormat="1" ht="14.25" customHeight="1">
      <c r="A321" s="209"/>
      <c r="B321" s="213"/>
      <c r="C321" s="208" t="s">
        <v>892</v>
      </c>
      <c r="D321" s="505" t="s">
        <v>893</v>
      </c>
      <c r="E321" s="200"/>
    </row>
    <row r="322" spans="1:5" s="51" customFormat="1" ht="14.25" customHeight="1" thickBot="1">
      <c r="A322" s="209"/>
      <c r="B322" s="210"/>
      <c r="C322" s="210" t="s">
        <v>894</v>
      </c>
      <c r="D322" s="506"/>
      <c r="E322" s="200"/>
    </row>
    <row r="323" spans="1:5" s="51" customFormat="1" ht="14.25" customHeight="1">
      <c r="A323" s="209"/>
      <c r="B323" s="208" t="s">
        <v>895</v>
      </c>
      <c r="C323" s="208" t="s">
        <v>896</v>
      </c>
      <c r="D323" s="505"/>
      <c r="E323" s="200"/>
    </row>
    <row r="324" spans="1:5" s="51" customFormat="1" ht="14.25" customHeight="1" thickBot="1">
      <c r="A324" s="209"/>
      <c r="B324" s="213" t="s">
        <v>897</v>
      </c>
      <c r="C324" s="210" t="s">
        <v>898</v>
      </c>
      <c r="D324" s="506"/>
      <c r="E324" s="200"/>
    </row>
    <row r="325" spans="1:5" s="51" customFormat="1" ht="14.25" customHeight="1">
      <c r="A325" s="209"/>
      <c r="B325" s="213"/>
      <c r="C325" s="208" t="s">
        <v>899</v>
      </c>
      <c r="D325" s="505"/>
      <c r="E325" s="200"/>
    </row>
    <row r="326" spans="1:5" s="51" customFormat="1" ht="14.25" customHeight="1" thickBot="1">
      <c r="A326" s="212"/>
      <c r="B326" s="210"/>
      <c r="C326" s="210" t="s">
        <v>900</v>
      </c>
      <c r="D326" s="506"/>
      <c r="E326" s="200"/>
    </row>
    <row r="327" spans="1:5" s="51" customFormat="1" ht="14.25" customHeight="1">
      <c r="A327" s="207" t="s">
        <v>901</v>
      </c>
      <c r="B327" s="208" t="s">
        <v>902</v>
      </c>
      <c r="C327" s="208" t="s">
        <v>903</v>
      </c>
      <c r="D327" s="505"/>
      <c r="E327" s="200"/>
    </row>
    <row r="328" spans="1:5" s="51" customFormat="1" ht="14.25" customHeight="1" thickBot="1">
      <c r="A328" s="209" t="s">
        <v>904</v>
      </c>
      <c r="B328" s="213" t="s">
        <v>905</v>
      </c>
      <c r="C328" s="210" t="s">
        <v>906</v>
      </c>
      <c r="D328" s="506"/>
      <c r="E328" s="200"/>
    </row>
    <row r="329" spans="1:5" s="51" customFormat="1" ht="14.25" customHeight="1">
      <c r="A329" s="209"/>
      <c r="B329" s="213"/>
      <c r="C329" s="208" t="s">
        <v>907</v>
      </c>
      <c r="D329" s="505"/>
      <c r="E329" s="200"/>
    </row>
    <row r="330" spans="1:5" s="51" customFormat="1" ht="14.25" customHeight="1" thickBot="1">
      <c r="A330" s="209"/>
      <c r="B330" s="210"/>
      <c r="C330" s="210" t="s">
        <v>908</v>
      </c>
      <c r="D330" s="506"/>
      <c r="E330" s="200"/>
    </row>
    <row r="331" spans="1:5" s="51" customFormat="1" ht="14.25" customHeight="1">
      <c r="A331" s="209"/>
      <c r="B331" s="208" t="s">
        <v>909</v>
      </c>
      <c r="C331" s="503"/>
      <c r="D331" s="505"/>
      <c r="E331" s="200"/>
    </row>
    <row r="332" spans="1:5" s="51" customFormat="1" ht="14.25" customHeight="1" thickBot="1">
      <c r="A332" s="209"/>
      <c r="B332" s="210" t="s">
        <v>560</v>
      </c>
      <c r="C332" s="504"/>
      <c r="D332" s="506"/>
      <c r="E332" s="200"/>
    </row>
    <row r="333" spans="1:5" s="51" customFormat="1" ht="14.25" customHeight="1">
      <c r="A333" s="209"/>
      <c r="B333" s="208" t="s">
        <v>910</v>
      </c>
      <c r="C333" s="503"/>
      <c r="D333" s="505" t="s">
        <v>911</v>
      </c>
      <c r="E333" s="200"/>
    </row>
    <row r="334" spans="1:5" s="51" customFormat="1" ht="14.25" customHeight="1" thickBot="1">
      <c r="A334" s="209"/>
      <c r="B334" s="210" t="s">
        <v>912</v>
      </c>
      <c r="C334" s="504"/>
      <c r="D334" s="506"/>
      <c r="E334" s="200"/>
    </row>
    <row r="335" spans="1:5" s="51" customFormat="1" ht="14.25" customHeight="1">
      <c r="A335" s="209"/>
      <c r="B335" s="208" t="s">
        <v>913</v>
      </c>
      <c r="C335" s="208" t="s">
        <v>914</v>
      </c>
      <c r="D335" s="505"/>
      <c r="E335" s="200"/>
    </row>
    <row r="336" spans="1:5" s="51" customFormat="1" ht="14.25" customHeight="1" thickBot="1">
      <c r="A336" s="209"/>
      <c r="B336" s="213" t="s">
        <v>915</v>
      </c>
      <c r="C336" s="210" t="s">
        <v>916</v>
      </c>
      <c r="D336" s="506"/>
      <c r="E336" s="200"/>
    </row>
    <row r="337" spans="1:5" s="51" customFormat="1" ht="14.25" customHeight="1">
      <c r="A337" s="209"/>
      <c r="B337" s="213"/>
      <c r="C337" s="208" t="s">
        <v>917</v>
      </c>
      <c r="D337" s="505"/>
      <c r="E337" s="200"/>
    </row>
    <row r="338" spans="1:5" s="51" customFormat="1" ht="14.25" customHeight="1" thickBot="1">
      <c r="A338" s="209"/>
      <c r="B338" s="213"/>
      <c r="C338" s="210" t="s">
        <v>918</v>
      </c>
      <c r="D338" s="506"/>
      <c r="E338" s="200"/>
    </row>
    <row r="339" spans="1:5" s="51" customFormat="1" ht="14.25" customHeight="1">
      <c r="A339" s="209"/>
      <c r="B339" s="213"/>
      <c r="C339" s="208" t="s">
        <v>919</v>
      </c>
      <c r="D339" s="505" t="s">
        <v>920</v>
      </c>
      <c r="E339" s="200"/>
    </row>
    <row r="340" spans="1:5" s="51" customFormat="1" ht="14.25" customHeight="1" thickBot="1">
      <c r="A340" s="209"/>
      <c r="B340" s="213"/>
      <c r="C340" s="210" t="s">
        <v>921</v>
      </c>
      <c r="D340" s="506"/>
      <c r="E340" s="200"/>
    </row>
    <row r="341" spans="1:5" s="51" customFormat="1" ht="14.25" customHeight="1">
      <c r="A341" s="209"/>
      <c r="B341" s="213"/>
      <c r="C341" s="208" t="s">
        <v>922</v>
      </c>
      <c r="D341" s="505"/>
      <c r="E341" s="200"/>
    </row>
    <row r="342" spans="1:5" s="51" customFormat="1" ht="14.25" customHeight="1" thickBot="1">
      <c r="A342" s="209"/>
      <c r="B342" s="213"/>
      <c r="C342" s="210" t="s">
        <v>923</v>
      </c>
      <c r="D342" s="506"/>
      <c r="E342" s="200"/>
    </row>
    <row r="343" spans="1:5" s="51" customFormat="1" ht="14.25" customHeight="1">
      <c r="A343" s="209"/>
      <c r="B343" s="213"/>
      <c r="C343" s="208" t="s">
        <v>924</v>
      </c>
      <c r="D343" s="505" t="s">
        <v>925</v>
      </c>
      <c r="E343" s="200"/>
    </row>
    <row r="344" spans="1:5" s="51" customFormat="1" ht="14.25" customHeight="1" thickBot="1">
      <c r="A344" s="209"/>
      <c r="B344" s="213"/>
      <c r="C344" s="210" t="s">
        <v>926</v>
      </c>
      <c r="D344" s="506"/>
      <c r="E344" s="200"/>
    </row>
    <row r="345" spans="1:5" s="51" customFormat="1" ht="14.25" customHeight="1">
      <c r="A345" s="209"/>
      <c r="B345" s="213"/>
      <c r="C345" s="208" t="s">
        <v>927</v>
      </c>
      <c r="D345" s="505"/>
      <c r="E345" s="200"/>
    </row>
    <row r="346" spans="1:5" s="51" customFormat="1" ht="14.25" customHeight="1" thickBot="1">
      <c r="A346" s="209"/>
      <c r="B346" s="213"/>
      <c r="C346" s="210" t="s">
        <v>928</v>
      </c>
      <c r="D346" s="506"/>
      <c r="E346" s="200"/>
    </row>
    <row r="347" spans="1:5" s="51" customFormat="1" ht="14.25" customHeight="1">
      <c r="A347" s="209"/>
      <c r="B347" s="213"/>
      <c r="C347" s="208" t="s">
        <v>929</v>
      </c>
      <c r="D347" s="505" t="s">
        <v>930</v>
      </c>
      <c r="E347" s="200"/>
    </row>
    <row r="348" spans="1:5" s="51" customFormat="1" ht="14.25" customHeight="1" thickBot="1">
      <c r="A348" s="209"/>
      <c r="B348" s="213"/>
      <c r="C348" s="210" t="s">
        <v>931</v>
      </c>
      <c r="D348" s="506"/>
      <c r="E348" s="200"/>
    </row>
    <row r="349" spans="1:5" s="51" customFormat="1" ht="14.25" customHeight="1">
      <c r="A349" s="209"/>
      <c r="B349" s="213"/>
      <c r="C349" s="208" t="s">
        <v>932</v>
      </c>
      <c r="D349" s="505"/>
      <c r="E349" s="200"/>
    </row>
    <row r="350" spans="1:5" s="51" customFormat="1" ht="14.25" customHeight="1" thickBot="1">
      <c r="A350" s="209"/>
      <c r="B350" s="213"/>
      <c r="C350" s="210" t="s">
        <v>933</v>
      </c>
      <c r="D350" s="506"/>
      <c r="E350" s="200"/>
    </row>
    <row r="351" spans="1:5" s="51" customFormat="1" ht="14.25" customHeight="1">
      <c r="A351" s="209"/>
      <c r="B351" s="213"/>
      <c r="C351" s="208" t="s">
        <v>934</v>
      </c>
      <c r="D351" s="505"/>
      <c r="E351" s="200"/>
    </row>
    <row r="352" spans="1:5" s="51" customFormat="1" ht="14.25" customHeight="1" thickBot="1">
      <c r="A352" s="209"/>
      <c r="B352" s="213"/>
      <c r="C352" s="210" t="s">
        <v>935</v>
      </c>
      <c r="D352" s="506"/>
      <c r="E352" s="200"/>
    </row>
    <row r="353" spans="1:5" s="51" customFormat="1" ht="14.25" customHeight="1">
      <c r="A353" s="209"/>
      <c r="B353" s="213"/>
      <c r="C353" s="208" t="s">
        <v>936</v>
      </c>
      <c r="D353" s="505"/>
      <c r="E353" s="200"/>
    </row>
    <row r="354" spans="1:5" s="51" customFormat="1" ht="14.25" customHeight="1" thickBot="1">
      <c r="A354" s="209"/>
      <c r="B354" s="213"/>
      <c r="C354" s="210" t="s">
        <v>937</v>
      </c>
      <c r="D354" s="506"/>
      <c r="E354" s="200"/>
    </row>
    <row r="355" spans="1:5" s="51" customFormat="1" ht="14.25" customHeight="1">
      <c r="A355" s="209"/>
      <c r="B355" s="213"/>
      <c r="C355" s="208" t="s">
        <v>938</v>
      </c>
      <c r="D355" s="505" t="s">
        <v>939</v>
      </c>
      <c r="E355" s="200"/>
    </row>
    <row r="356" spans="1:5" s="51" customFormat="1" ht="14.25" customHeight="1" thickBot="1">
      <c r="A356" s="209"/>
      <c r="B356" s="213"/>
      <c r="C356" s="210" t="s">
        <v>940</v>
      </c>
      <c r="D356" s="506"/>
      <c r="E356" s="200"/>
    </row>
    <row r="357" spans="1:5" s="51" customFormat="1" ht="14.25" customHeight="1">
      <c r="A357" s="209"/>
      <c r="B357" s="213"/>
      <c r="C357" s="208" t="s">
        <v>941</v>
      </c>
      <c r="D357" s="505" t="s">
        <v>942</v>
      </c>
      <c r="E357" s="200"/>
    </row>
    <row r="358" spans="1:5" s="51" customFormat="1" ht="14.25" customHeight="1" thickBot="1">
      <c r="A358" s="209"/>
      <c r="B358" s="210"/>
      <c r="C358" s="210" t="s">
        <v>943</v>
      </c>
      <c r="D358" s="506"/>
      <c r="E358" s="200"/>
    </row>
    <row r="359" spans="1:5" s="51" customFormat="1" ht="14.25" customHeight="1">
      <c r="A359" s="209"/>
      <c r="B359" s="208" t="s">
        <v>944</v>
      </c>
      <c r="C359" s="509"/>
      <c r="D359" s="505" t="s">
        <v>945</v>
      </c>
      <c r="E359" s="200"/>
    </row>
    <row r="360" spans="1:5" s="51" customFormat="1" ht="14.25" customHeight="1" thickBot="1">
      <c r="A360" s="209"/>
      <c r="B360" s="210" t="s">
        <v>946</v>
      </c>
      <c r="C360" s="510"/>
      <c r="D360" s="506"/>
      <c r="E360" s="200"/>
    </row>
    <row r="361" spans="1:5" s="51" customFormat="1" ht="14.25" customHeight="1">
      <c r="A361" s="209"/>
      <c r="B361" s="208" t="s">
        <v>947</v>
      </c>
      <c r="C361" s="509"/>
      <c r="D361" s="505"/>
      <c r="E361" s="200"/>
    </row>
    <row r="362" spans="1:5" s="51" customFormat="1" ht="14.25" customHeight="1" thickBot="1">
      <c r="A362" s="212"/>
      <c r="B362" s="210" t="s">
        <v>948</v>
      </c>
      <c r="C362" s="510"/>
      <c r="D362" s="506"/>
      <c r="E362" s="200"/>
    </row>
    <row r="363" spans="1:5" s="51" customFormat="1" ht="14.25" customHeight="1">
      <c r="A363" s="207" t="s">
        <v>949</v>
      </c>
      <c r="B363" s="208" t="s">
        <v>950</v>
      </c>
      <c r="C363" s="503"/>
      <c r="D363" s="505"/>
      <c r="E363" s="200"/>
    </row>
    <row r="364" spans="1:5" s="51" customFormat="1" ht="14.25" customHeight="1" thickBot="1">
      <c r="A364" s="209" t="s">
        <v>951</v>
      </c>
      <c r="B364" s="210" t="s">
        <v>952</v>
      </c>
      <c r="C364" s="504"/>
      <c r="D364" s="506"/>
      <c r="E364" s="200"/>
    </row>
    <row r="365" spans="1:5" s="51" customFormat="1" ht="14.25" customHeight="1">
      <c r="A365" s="209"/>
      <c r="B365" s="208" t="s">
        <v>953</v>
      </c>
      <c r="C365" s="503"/>
      <c r="D365" s="505" t="s">
        <v>954</v>
      </c>
      <c r="E365" s="200"/>
    </row>
    <row r="366" spans="1:5" s="51" customFormat="1" ht="14.25" customHeight="1" thickBot="1">
      <c r="A366" s="209"/>
      <c r="B366" s="210" t="s">
        <v>955</v>
      </c>
      <c r="C366" s="504"/>
      <c r="D366" s="506"/>
      <c r="E366" s="200"/>
    </row>
    <row r="367" spans="1:5" s="51" customFormat="1" ht="14.25" customHeight="1">
      <c r="A367" s="209"/>
      <c r="B367" s="208" t="s">
        <v>956</v>
      </c>
      <c r="C367" s="503"/>
      <c r="D367" s="505"/>
      <c r="E367" s="200"/>
    </row>
    <row r="368" spans="1:5" s="51" customFormat="1" ht="14.25" customHeight="1" thickBot="1">
      <c r="A368" s="209"/>
      <c r="B368" s="210" t="s">
        <v>957</v>
      </c>
      <c r="C368" s="504"/>
      <c r="D368" s="506"/>
      <c r="E368" s="200"/>
    </row>
    <row r="369" spans="1:5" s="51" customFormat="1" ht="14.25" customHeight="1">
      <c r="A369" s="209"/>
      <c r="B369" s="208" t="s">
        <v>958</v>
      </c>
      <c r="C369" s="208" t="s">
        <v>959</v>
      </c>
      <c r="D369" s="505"/>
      <c r="E369" s="200"/>
    </row>
    <row r="370" spans="1:5" s="51" customFormat="1" ht="14.25" customHeight="1" thickBot="1">
      <c r="A370" s="209"/>
      <c r="B370" s="213" t="s">
        <v>960</v>
      </c>
      <c r="C370" s="210" t="s">
        <v>961</v>
      </c>
      <c r="D370" s="506"/>
      <c r="E370" s="200"/>
    </row>
    <row r="371" spans="1:5" s="51" customFormat="1" ht="14.25" customHeight="1">
      <c r="A371" s="209"/>
      <c r="B371" s="213"/>
      <c r="C371" s="208" t="s">
        <v>962</v>
      </c>
      <c r="D371" s="505"/>
      <c r="E371" s="200"/>
    </row>
    <row r="372" spans="1:5" s="51" customFormat="1" ht="14.25" customHeight="1" thickBot="1">
      <c r="A372" s="209"/>
      <c r="B372" s="213"/>
      <c r="C372" s="210" t="s">
        <v>963</v>
      </c>
      <c r="D372" s="506"/>
      <c r="E372" s="200"/>
    </row>
    <row r="373" spans="1:5" s="51" customFormat="1" ht="14.25" customHeight="1">
      <c r="A373" s="209"/>
      <c r="B373" s="213"/>
      <c r="C373" s="208" t="s">
        <v>964</v>
      </c>
      <c r="D373" s="505"/>
      <c r="E373" s="200"/>
    </row>
    <row r="374" spans="1:5" s="51" customFormat="1" ht="14.25" customHeight="1" thickBot="1">
      <c r="A374" s="209"/>
      <c r="B374" s="210"/>
      <c r="C374" s="210" t="s">
        <v>965</v>
      </c>
      <c r="D374" s="506"/>
      <c r="E374" s="200"/>
    </row>
    <row r="375" spans="1:5" s="51" customFormat="1" ht="14.25" customHeight="1">
      <c r="A375" s="209"/>
      <c r="B375" s="208" t="s">
        <v>966</v>
      </c>
      <c r="C375" s="503"/>
      <c r="D375" s="505" t="s">
        <v>967</v>
      </c>
      <c r="E375" s="200"/>
    </row>
    <row r="376" spans="1:5" s="51" customFormat="1" ht="14.25" customHeight="1">
      <c r="A376" s="209"/>
      <c r="B376" s="213" t="s">
        <v>968</v>
      </c>
      <c r="C376" s="507"/>
      <c r="D376" s="508"/>
      <c r="E376" s="200"/>
    </row>
    <row r="377" spans="1:5" s="51" customFormat="1" ht="14.25" customHeight="1" thickBot="1">
      <c r="A377" s="209"/>
      <c r="B377" s="210"/>
      <c r="C377" s="504"/>
      <c r="D377" s="506"/>
      <c r="E377" s="200"/>
    </row>
    <row r="378" spans="1:5" s="51" customFormat="1" ht="14.25" customHeight="1">
      <c r="A378" s="209"/>
      <c r="B378" s="208" t="s">
        <v>969</v>
      </c>
      <c r="C378" s="503"/>
      <c r="D378" s="505"/>
      <c r="E378" s="200"/>
    </row>
    <row r="379" spans="1:5" s="51" customFormat="1" ht="14.25" customHeight="1">
      <c r="A379" s="209"/>
      <c r="B379" s="213" t="s">
        <v>970</v>
      </c>
      <c r="C379" s="507"/>
      <c r="D379" s="508"/>
      <c r="E379" s="200"/>
    </row>
    <row r="380" spans="1:5" s="51" customFormat="1" ht="14.25" customHeight="1" thickBot="1">
      <c r="A380" s="212"/>
      <c r="B380" s="210"/>
      <c r="C380" s="504"/>
      <c r="D380" s="506"/>
      <c r="E380" s="200"/>
    </row>
    <row r="381" spans="1:5" s="51" customFormat="1" ht="14.25" customHeight="1">
      <c r="A381" s="207" t="s">
        <v>971</v>
      </c>
      <c r="B381" s="208" t="s">
        <v>972</v>
      </c>
      <c r="C381" s="503"/>
      <c r="D381" s="505"/>
      <c r="E381" s="200"/>
    </row>
    <row r="382" spans="1:5" s="51" customFormat="1" ht="14.25" customHeight="1" thickBot="1">
      <c r="A382" s="209" t="s">
        <v>973</v>
      </c>
      <c r="B382" s="210" t="s">
        <v>974</v>
      </c>
      <c r="C382" s="504"/>
      <c r="D382" s="506"/>
      <c r="E382" s="200"/>
    </row>
    <row r="383" spans="1:5" s="51" customFormat="1" ht="14.25" customHeight="1">
      <c r="A383" s="209"/>
      <c r="B383" s="208" t="s">
        <v>975</v>
      </c>
      <c r="C383" s="503"/>
      <c r="D383" s="505"/>
      <c r="E383" s="200"/>
    </row>
    <row r="384" spans="1:5" s="51" customFormat="1" ht="14.25" customHeight="1" thickBot="1">
      <c r="A384" s="209"/>
      <c r="B384" s="210" t="s">
        <v>976</v>
      </c>
      <c r="C384" s="504"/>
      <c r="D384" s="506"/>
      <c r="E384" s="200"/>
    </row>
    <row r="385" spans="1:5" s="51" customFormat="1" ht="14.25" customHeight="1">
      <c r="A385" s="209"/>
      <c r="B385" s="208" t="s">
        <v>977</v>
      </c>
      <c r="C385" s="503"/>
      <c r="D385" s="505"/>
      <c r="E385" s="200"/>
    </row>
    <row r="386" spans="1:5" s="51" customFormat="1" ht="14.25" customHeight="1" thickBot="1">
      <c r="A386" s="212"/>
      <c r="B386" s="210" t="s">
        <v>978</v>
      </c>
      <c r="C386" s="504"/>
      <c r="D386" s="506"/>
      <c r="E386" s="200"/>
    </row>
    <row r="387" spans="1:5" s="51" customFormat="1" ht="14.25" customHeight="1">
      <c r="A387" s="207" t="s">
        <v>979</v>
      </c>
      <c r="B387" s="208" t="s">
        <v>980</v>
      </c>
      <c r="C387" s="503"/>
      <c r="D387" s="505" t="s">
        <v>981</v>
      </c>
      <c r="E387" s="200"/>
    </row>
    <row r="388" spans="1:5" s="51" customFormat="1" ht="14.25" customHeight="1" thickBot="1">
      <c r="A388" s="209" t="s">
        <v>982</v>
      </c>
      <c r="B388" s="210" t="s">
        <v>983</v>
      </c>
      <c r="C388" s="504"/>
      <c r="D388" s="506"/>
      <c r="E388" s="200"/>
    </row>
    <row r="389" spans="1:5" s="51" customFormat="1" ht="14.25" customHeight="1">
      <c r="A389" s="209"/>
      <c r="B389" s="208" t="s">
        <v>984</v>
      </c>
      <c r="C389" s="503"/>
      <c r="D389" s="505" t="s">
        <v>985</v>
      </c>
      <c r="E389" s="200"/>
    </row>
    <row r="390" spans="1:5" s="51" customFormat="1" ht="14.25" customHeight="1" thickBot="1">
      <c r="A390" s="209"/>
      <c r="B390" s="210" t="s">
        <v>986</v>
      </c>
      <c r="C390" s="504"/>
      <c r="D390" s="506"/>
      <c r="E390" s="200"/>
    </row>
    <row r="391" spans="1:5" s="51" customFormat="1" ht="14.25" customHeight="1">
      <c r="A391" s="209"/>
      <c r="B391" s="208" t="s">
        <v>987</v>
      </c>
      <c r="C391" s="503"/>
      <c r="D391" s="505" t="s">
        <v>988</v>
      </c>
      <c r="E391" s="200"/>
    </row>
    <row r="392" spans="1:5" s="51" customFormat="1" ht="14.25" customHeight="1" thickBot="1">
      <c r="A392" s="209"/>
      <c r="B392" s="210" t="s">
        <v>989</v>
      </c>
      <c r="C392" s="504"/>
      <c r="D392" s="506"/>
      <c r="E392" s="200"/>
    </row>
    <row r="393" spans="1:5" s="51" customFormat="1" ht="14.25" customHeight="1">
      <c r="A393" s="209"/>
      <c r="B393" s="208" t="s">
        <v>990</v>
      </c>
      <c r="C393" s="503"/>
      <c r="D393" s="505"/>
      <c r="E393" s="200"/>
    </row>
    <row r="394" spans="1:5" s="51" customFormat="1" ht="14.25" customHeight="1" thickBot="1">
      <c r="A394" s="209"/>
      <c r="B394" s="210" t="s">
        <v>991</v>
      </c>
      <c r="C394" s="504"/>
      <c r="D394" s="506"/>
      <c r="E394" s="200"/>
    </row>
    <row r="395" spans="1:5" s="51" customFormat="1" ht="14.25" customHeight="1">
      <c r="A395" s="209"/>
      <c r="B395" s="208" t="s">
        <v>992</v>
      </c>
      <c r="C395" s="503"/>
      <c r="D395" s="505"/>
      <c r="E395" s="200"/>
    </row>
    <row r="396" spans="1:5" s="51" customFormat="1" ht="14.25" customHeight="1" thickBot="1">
      <c r="A396" s="209"/>
      <c r="B396" s="210" t="s">
        <v>993</v>
      </c>
      <c r="C396" s="504"/>
      <c r="D396" s="506"/>
      <c r="E396" s="200"/>
    </row>
    <row r="397" spans="1:5" s="51" customFormat="1" ht="14.25" customHeight="1">
      <c r="A397" s="209"/>
      <c r="B397" s="208" t="s">
        <v>994</v>
      </c>
      <c r="C397" s="503"/>
      <c r="D397" s="505"/>
      <c r="E397" s="200"/>
    </row>
    <row r="398" spans="1:5" s="51" customFormat="1" ht="14.25" customHeight="1" thickBot="1">
      <c r="A398" s="209"/>
      <c r="B398" s="210" t="s">
        <v>995</v>
      </c>
      <c r="C398" s="504"/>
      <c r="D398" s="506"/>
      <c r="E398" s="200"/>
    </row>
    <row r="399" spans="1:5" s="51" customFormat="1" ht="14.25" customHeight="1">
      <c r="A399" s="209"/>
      <c r="B399" s="208" t="s">
        <v>996</v>
      </c>
      <c r="C399" s="503"/>
      <c r="D399" s="505" t="s">
        <v>997</v>
      </c>
      <c r="E399" s="200"/>
    </row>
    <row r="400" spans="1:5" s="51" customFormat="1" ht="14.25" customHeight="1" thickBot="1">
      <c r="A400" s="212"/>
      <c r="B400" s="210" t="s">
        <v>998</v>
      </c>
      <c r="C400" s="504"/>
      <c r="D400" s="506"/>
      <c r="E400" s="200"/>
    </row>
    <row r="401" spans="1:5" s="51" customFormat="1" ht="14.25" customHeight="1">
      <c r="A401" s="207" t="s">
        <v>999</v>
      </c>
      <c r="B401" s="208" t="s">
        <v>1000</v>
      </c>
      <c r="C401" s="503"/>
      <c r="D401" s="505" t="s">
        <v>1001</v>
      </c>
      <c r="E401" s="200"/>
    </row>
    <row r="402" spans="1:5" s="51" customFormat="1" ht="14.25" customHeight="1" thickBot="1">
      <c r="A402" s="209" t="s">
        <v>1002</v>
      </c>
      <c r="B402" s="210" t="s">
        <v>1003</v>
      </c>
      <c r="C402" s="504"/>
      <c r="D402" s="506"/>
      <c r="E402" s="200"/>
    </row>
    <row r="403" spans="1:5" s="51" customFormat="1" ht="14.25" customHeight="1">
      <c r="A403" s="209"/>
      <c r="B403" s="208" t="s">
        <v>1004</v>
      </c>
      <c r="C403" s="503"/>
      <c r="D403" s="505"/>
      <c r="E403" s="200"/>
    </row>
    <row r="404" spans="1:5" s="51" customFormat="1" ht="14.25" customHeight="1" thickBot="1">
      <c r="A404" s="209"/>
      <c r="B404" s="210" t="s">
        <v>1005</v>
      </c>
      <c r="C404" s="504"/>
      <c r="D404" s="506"/>
      <c r="E404" s="200"/>
    </row>
    <row r="405" spans="1:5" s="51" customFormat="1" ht="14.25" customHeight="1">
      <c r="A405" s="209"/>
      <c r="B405" s="208" t="s">
        <v>1006</v>
      </c>
      <c r="C405" s="503"/>
      <c r="D405" s="505"/>
      <c r="E405" s="200"/>
    </row>
    <row r="406" spans="1:5" s="51" customFormat="1" ht="14.25" customHeight="1" thickBot="1">
      <c r="A406" s="209"/>
      <c r="B406" s="210" t="s">
        <v>1007</v>
      </c>
      <c r="C406" s="504"/>
      <c r="D406" s="506"/>
      <c r="E406" s="200"/>
    </row>
    <row r="407" spans="1:5" s="51" customFormat="1" ht="14.25" customHeight="1">
      <c r="A407" s="209"/>
      <c r="B407" s="208" t="s">
        <v>1008</v>
      </c>
      <c r="C407" s="503"/>
      <c r="D407" s="505"/>
      <c r="E407" s="200"/>
    </row>
    <row r="408" spans="1:5" s="51" customFormat="1" ht="14.25" customHeight="1" thickBot="1">
      <c r="A408" s="209"/>
      <c r="B408" s="210" t="s">
        <v>1009</v>
      </c>
      <c r="C408" s="504"/>
      <c r="D408" s="506"/>
      <c r="E408" s="200"/>
    </row>
    <row r="409" spans="1:5" s="51" customFormat="1" ht="14.25" customHeight="1">
      <c r="A409" s="209"/>
      <c r="B409" s="208" t="s">
        <v>1010</v>
      </c>
      <c r="C409" s="503"/>
      <c r="D409" s="505"/>
      <c r="E409" s="200"/>
    </row>
    <row r="410" spans="1:5" s="51" customFormat="1" ht="14.25" customHeight="1" thickBot="1">
      <c r="A410" s="209"/>
      <c r="B410" s="210" t="s">
        <v>1011</v>
      </c>
      <c r="C410" s="504"/>
      <c r="D410" s="506"/>
      <c r="E410" s="200"/>
    </row>
    <row r="411" spans="1:5" s="51" customFormat="1" ht="14.25" customHeight="1">
      <c r="A411" s="209"/>
      <c r="B411" s="208" t="s">
        <v>1012</v>
      </c>
      <c r="C411" s="503"/>
      <c r="D411" s="505"/>
      <c r="E411" s="200"/>
    </row>
    <row r="412" spans="1:5" s="51" customFormat="1" ht="14.25" customHeight="1" thickBot="1">
      <c r="A412" s="209"/>
      <c r="B412" s="210" t="s">
        <v>1013</v>
      </c>
      <c r="C412" s="504"/>
      <c r="D412" s="506"/>
      <c r="E412" s="200"/>
    </row>
    <row r="413" spans="1:5" s="51" customFormat="1" ht="14.25" customHeight="1">
      <c r="A413" s="209"/>
      <c r="B413" s="208" t="s">
        <v>1014</v>
      </c>
      <c r="C413" s="503"/>
      <c r="D413" s="505" t="s">
        <v>1015</v>
      </c>
      <c r="E413" s="200"/>
    </row>
    <row r="414" spans="1:5" s="51" customFormat="1" ht="14.25" customHeight="1" thickBot="1">
      <c r="A414" s="209"/>
      <c r="B414" s="210" t="s">
        <v>1016</v>
      </c>
      <c r="C414" s="504"/>
      <c r="D414" s="506"/>
      <c r="E414" s="200"/>
    </row>
    <row r="415" spans="1:5" s="51" customFormat="1" ht="14.25" customHeight="1">
      <c r="A415" s="209"/>
      <c r="B415" s="208" t="s">
        <v>1017</v>
      </c>
      <c r="C415" s="503"/>
      <c r="D415" s="505" t="s">
        <v>1018</v>
      </c>
      <c r="E415" s="200"/>
    </row>
    <row r="416" spans="1:5" s="51" customFormat="1" ht="14.25" customHeight="1" thickBot="1">
      <c r="A416" s="212"/>
      <c r="B416" s="210" t="s">
        <v>1019</v>
      </c>
      <c r="C416" s="504"/>
      <c r="D416" s="506"/>
      <c r="E416" s="200"/>
    </row>
    <row r="417" spans="1:5" s="51" customFormat="1" ht="14.25" customHeight="1">
      <c r="A417" s="207" t="s">
        <v>1020</v>
      </c>
      <c r="B417" s="208" t="s">
        <v>1021</v>
      </c>
      <c r="C417" s="503"/>
      <c r="D417" s="505" t="s">
        <v>1022</v>
      </c>
      <c r="E417" s="200"/>
    </row>
    <row r="418" spans="1:5" s="51" customFormat="1" ht="14.25" customHeight="1" thickBot="1">
      <c r="A418" s="209" t="s">
        <v>1023</v>
      </c>
      <c r="B418" s="210" t="s">
        <v>1024</v>
      </c>
      <c r="C418" s="504"/>
      <c r="D418" s="506"/>
      <c r="E418" s="200"/>
    </row>
    <row r="419" spans="1:5" s="51" customFormat="1" ht="14.25" customHeight="1">
      <c r="A419" s="209"/>
      <c r="B419" s="208" t="s">
        <v>1025</v>
      </c>
      <c r="C419" s="503"/>
      <c r="D419" s="505" t="s">
        <v>1026</v>
      </c>
      <c r="E419" s="200"/>
    </row>
    <row r="420" spans="1:5" s="51" customFormat="1" ht="14.25" customHeight="1" thickBot="1">
      <c r="A420" s="209"/>
      <c r="B420" s="210" t="s">
        <v>1027</v>
      </c>
      <c r="C420" s="504"/>
      <c r="D420" s="506"/>
      <c r="E420" s="200"/>
    </row>
    <row r="421" spans="1:5" s="51" customFormat="1" ht="14.25" customHeight="1">
      <c r="A421" s="209"/>
      <c r="B421" s="208" t="s">
        <v>1028</v>
      </c>
      <c r="C421" s="503"/>
      <c r="D421" s="505" t="s">
        <v>1029</v>
      </c>
      <c r="E421" s="200"/>
    </row>
    <row r="422" spans="1:5" s="51" customFormat="1" ht="14.25" customHeight="1" thickBot="1">
      <c r="A422" s="209"/>
      <c r="B422" s="210" t="s">
        <v>1030</v>
      </c>
      <c r="C422" s="504"/>
      <c r="D422" s="506"/>
      <c r="E422" s="200"/>
    </row>
    <row r="423" spans="1:5" s="51" customFormat="1" ht="14.25" customHeight="1">
      <c r="A423" s="209"/>
      <c r="B423" s="208" t="s">
        <v>1031</v>
      </c>
      <c r="C423" s="503"/>
      <c r="D423" s="505" t="s">
        <v>1032</v>
      </c>
      <c r="E423" s="200"/>
    </row>
    <row r="424" spans="1:5" s="51" customFormat="1" ht="14.25" customHeight="1" thickBot="1">
      <c r="A424" s="209"/>
      <c r="B424" s="210" t="s">
        <v>1033</v>
      </c>
      <c r="C424" s="504"/>
      <c r="D424" s="506"/>
      <c r="E424" s="200"/>
    </row>
    <row r="425" spans="1:5" s="51" customFormat="1" ht="14.25" customHeight="1">
      <c r="A425" s="209"/>
      <c r="B425" s="208" t="s">
        <v>1034</v>
      </c>
      <c r="C425" s="503"/>
      <c r="D425" s="505"/>
      <c r="E425" s="200"/>
    </row>
    <row r="426" spans="1:5" s="51" customFormat="1" ht="14.25" customHeight="1" thickBot="1">
      <c r="A426" s="209"/>
      <c r="B426" s="210" t="s">
        <v>1035</v>
      </c>
      <c r="C426" s="504"/>
      <c r="D426" s="506"/>
      <c r="E426" s="200"/>
    </row>
    <row r="427" spans="1:5" s="51" customFormat="1" ht="14.25" customHeight="1">
      <c r="A427" s="209"/>
      <c r="B427" s="208" t="s">
        <v>1036</v>
      </c>
      <c r="C427" s="503"/>
      <c r="D427" s="505"/>
      <c r="E427" s="200"/>
    </row>
    <row r="428" spans="1:5" s="51" customFormat="1" ht="14.25" customHeight="1" thickBot="1">
      <c r="A428" s="209"/>
      <c r="B428" s="210" t="s">
        <v>1037</v>
      </c>
      <c r="C428" s="504"/>
      <c r="D428" s="506"/>
      <c r="E428" s="200"/>
    </row>
    <row r="429" spans="1:5" s="51" customFormat="1" ht="14.25" customHeight="1">
      <c r="A429" s="209"/>
      <c r="B429" s="208" t="s">
        <v>1038</v>
      </c>
      <c r="C429" s="503"/>
      <c r="D429" s="505" t="s">
        <v>1039</v>
      </c>
      <c r="E429" s="200"/>
    </row>
    <row r="430" spans="1:5" s="51" customFormat="1" ht="14.25" customHeight="1" thickBot="1">
      <c r="A430" s="209"/>
      <c r="B430" s="210" t="s">
        <v>1040</v>
      </c>
      <c r="C430" s="504"/>
      <c r="D430" s="506"/>
      <c r="E430" s="200"/>
    </row>
    <row r="431" spans="1:5" s="51" customFormat="1" ht="14.25" customHeight="1">
      <c r="A431" s="209"/>
      <c r="B431" s="208" t="s">
        <v>1041</v>
      </c>
      <c r="C431" s="503"/>
      <c r="D431" s="505" t="s">
        <v>1042</v>
      </c>
      <c r="E431" s="200"/>
    </row>
    <row r="432" spans="1:5" s="51" customFormat="1" ht="14.25" customHeight="1" thickBot="1">
      <c r="A432" s="209"/>
      <c r="B432" s="210" t="s">
        <v>1043</v>
      </c>
      <c r="C432" s="504"/>
      <c r="D432" s="506"/>
      <c r="E432" s="200"/>
    </row>
    <row r="433" spans="1:5" s="51" customFormat="1" ht="14.25" customHeight="1">
      <c r="A433" s="209"/>
      <c r="B433" s="208" t="s">
        <v>1044</v>
      </c>
      <c r="C433" s="503"/>
      <c r="D433" s="505"/>
      <c r="E433" s="200"/>
    </row>
    <row r="434" spans="1:5" s="51" customFormat="1" ht="14.25" customHeight="1" thickBot="1">
      <c r="A434" s="209"/>
      <c r="B434" s="210" t="s">
        <v>1045</v>
      </c>
      <c r="C434" s="504"/>
      <c r="D434" s="506"/>
      <c r="E434" s="200"/>
    </row>
    <row r="435" spans="1:5" s="51" customFormat="1" ht="14.25" customHeight="1">
      <c r="A435" s="209"/>
      <c r="B435" s="208" t="s">
        <v>1046</v>
      </c>
      <c r="C435" s="503"/>
      <c r="D435" s="505"/>
      <c r="E435" s="200"/>
    </row>
    <row r="436" spans="1:5" s="51" customFormat="1" ht="14.25" customHeight="1" thickBot="1">
      <c r="A436" s="212"/>
      <c r="B436" s="210" t="s">
        <v>1047</v>
      </c>
      <c r="C436" s="504"/>
      <c r="D436" s="506"/>
      <c r="E436" s="200"/>
    </row>
    <row r="437" spans="1:5" s="51" customFormat="1" ht="14.25" customHeight="1">
      <c r="A437" s="207" t="s">
        <v>1050</v>
      </c>
      <c r="B437" s="208" t="s">
        <v>1048</v>
      </c>
      <c r="C437" s="503"/>
      <c r="D437" s="505"/>
      <c r="E437" s="200"/>
    </row>
    <row r="438" spans="1:5" s="51" customFormat="1" ht="14.25" customHeight="1" thickBot="1">
      <c r="A438" s="209" t="s">
        <v>1051</v>
      </c>
      <c r="B438" s="213" t="s">
        <v>1049</v>
      </c>
      <c r="C438" s="507"/>
      <c r="D438" s="508"/>
      <c r="E438" s="200"/>
    </row>
    <row r="439" spans="1:5" s="51" customFormat="1" ht="14.25" customHeight="1">
      <c r="A439" s="209"/>
      <c r="B439" s="208" t="s">
        <v>1052</v>
      </c>
      <c r="C439" s="503"/>
      <c r="D439" s="505"/>
      <c r="E439" s="200"/>
    </row>
    <row r="440" spans="1:5" s="51" customFormat="1" ht="14.25" customHeight="1" thickBot="1">
      <c r="A440" s="209"/>
      <c r="B440" s="210" t="s">
        <v>1053</v>
      </c>
      <c r="C440" s="504"/>
      <c r="D440" s="506"/>
      <c r="E440" s="200"/>
    </row>
    <row r="441" spans="1:5" s="51" customFormat="1" ht="14.25" customHeight="1">
      <c r="A441" s="209"/>
      <c r="B441" s="208" t="s">
        <v>1054</v>
      </c>
      <c r="C441" s="503"/>
      <c r="D441" s="505"/>
      <c r="E441" s="200"/>
    </row>
    <row r="442" spans="1:5" s="51" customFormat="1" ht="14.25" customHeight="1" thickBot="1">
      <c r="A442" s="209"/>
      <c r="B442" s="210" t="s">
        <v>1055</v>
      </c>
      <c r="C442" s="504"/>
      <c r="D442" s="506"/>
      <c r="E442" s="200"/>
    </row>
    <row r="443" spans="1:5" s="51" customFormat="1" ht="14.25" customHeight="1">
      <c r="A443" s="209"/>
      <c r="B443" s="208" t="s">
        <v>1056</v>
      </c>
      <c r="C443" s="503"/>
      <c r="D443" s="505" t="s">
        <v>1057</v>
      </c>
      <c r="E443" s="200"/>
    </row>
    <row r="444" spans="1:5" s="51" customFormat="1" ht="14.25" customHeight="1" thickBot="1">
      <c r="A444" s="209"/>
      <c r="B444" s="210" t="s">
        <v>1058</v>
      </c>
      <c r="C444" s="504"/>
      <c r="D444" s="506"/>
      <c r="E444" s="200"/>
    </row>
    <row r="445" spans="1:5" s="51" customFormat="1" ht="14.25" customHeight="1">
      <c r="A445" s="209"/>
      <c r="B445" s="208" t="s">
        <v>1059</v>
      </c>
      <c r="C445" s="503"/>
      <c r="D445" s="505"/>
      <c r="E445" s="200"/>
    </row>
    <row r="446" spans="1:5" s="51" customFormat="1" ht="14.25" customHeight="1" thickBot="1">
      <c r="A446" s="209"/>
      <c r="B446" s="210" t="s">
        <v>1060</v>
      </c>
      <c r="C446" s="504"/>
      <c r="D446" s="506"/>
      <c r="E446" s="200"/>
    </row>
    <row r="447" spans="1:5" s="51" customFormat="1" ht="14.25" customHeight="1">
      <c r="A447" s="209"/>
      <c r="B447" s="208" t="s">
        <v>1061</v>
      </c>
      <c r="C447" s="503"/>
      <c r="D447" s="505"/>
      <c r="E447" s="200"/>
    </row>
    <row r="448" spans="1:5" s="51" customFormat="1" ht="14.25" customHeight="1" thickBot="1">
      <c r="A448" s="209"/>
      <c r="B448" s="210" t="s">
        <v>1062</v>
      </c>
      <c r="C448" s="504"/>
      <c r="D448" s="506"/>
      <c r="E448" s="200"/>
    </row>
    <row r="449" spans="1:5" s="51" customFormat="1" ht="14.25" customHeight="1">
      <c r="A449" s="209"/>
      <c r="B449" s="208" t="s">
        <v>1063</v>
      </c>
      <c r="C449" s="503"/>
      <c r="D449" s="505" t="s">
        <v>1064</v>
      </c>
      <c r="E449" s="200"/>
    </row>
    <row r="450" spans="1:5" s="51" customFormat="1" ht="14.25" customHeight="1" thickBot="1">
      <c r="A450" s="209"/>
      <c r="B450" s="210" t="s">
        <v>1065</v>
      </c>
      <c r="C450" s="504"/>
      <c r="D450" s="506"/>
      <c r="E450" s="200"/>
    </row>
    <row r="451" spans="1:5" s="51" customFormat="1" ht="14.25" customHeight="1">
      <c r="A451" s="209"/>
      <c r="B451" s="208" t="s">
        <v>1349</v>
      </c>
      <c r="C451" s="503"/>
      <c r="D451" s="505"/>
      <c r="E451" s="200"/>
    </row>
    <row r="452" spans="1:5" s="51" customFormat="1" ht="14.25" customHeight="1" thickBot="1">
      <c r="A452" s="212"/>
      <c r="B452" s="210" t="s">
        <v>1066</v>
      </c>
      <c r="C452" s="504"/>
      <c r="D452" s="506"/>
      <c r="E452" s="200"/>
    </row>
    <row r="453" spans="1:5" s="51" customFormat="1" ht="14.25" customHeight="1">
      <c r="A453" s="207" t="s">
        <v>1067</v>
      </c>
      <c r="B453" s="503"/>
      <c r="C453" s="503"/>
      <c r="D453" s="505"/>
      <c r="E453" s="200"/>
    </row>
    <row r="454" spans="1:5" s="51" customFormat="1" ht="14.25" customHeight="1" thickBot="1">
      <c r="A454" s="212" t="s">
        <v>1068</v>
      </c>
      <c r="B454" s="504"/>
      <c r="C454" s="504"/>
      <c r="D454" s="506"/>
      <c r="E454" s="200"/>
    </row>
    <row r="455" spans="1:5" s="51" customFormat="1" ht="14.25" customHeight="1">
      <c r="A455" s="207" t="s">
        <v>1069</v>
      </c>
      <c r="B455" s="503"/>
      <c r="C455" s="503"/>
      <c r="D455" s="505"/>
      <c r="E455" s="200"/>
    </row>
    <row r="456" spans="1:5" s="51" customFormat="1" ht="14.25" customHeight="1" thickBot="1">
      <c r="A456" s="212" t="s">
        <v>1070</v>
      </c>
      <c r="B456" s="504"/>
      <c r="C456" s="504"/>
      <c r="D456" s="506"/>
      <c r="E456" s="200"/>
    </row>
    <row r="457" spans="1:5" s="51" customFormat="1" ht="14.25" customHeight="1">
      <c r="A457" s="28" t="s">
        <v>861</v>
      </c>
      <c r="B457" s="28"/>
      <c r="C457" s="28"/>
      <c r="D457" s="28"/>
      <c r="E457" s="214"/>
    </row>
    <row r="458" spans="1:5" s="51" customFormat="1" ht="14.25" customHeight="1">
      <c r="A458" s="28"/>
      <c r="B458" s="28"/>
      <c r="C458" s="28"/>
      <c r="D458" s="28"/>
      <c r="E458" s="214"/>
    </row>
    <row r="459" spans="1:5" s="51" customFormat="1" ht="14.25" customHeight="1">
      <c r="A459" s="28"/>
      <c r="B459" s="28"/>
      <c r="C459" s="28"/>
      <c r="D459" s="28"/>
      <c r="E459" s="214"/>
    </row>
    <row r="460" spans="1:5" s="51" customFormat="1" ht="14.25" customHeight="1" thickBot="1">
      <c r="A460" s="15" t="s">
        <v>1071</v>
      </c>
      <c r="B460" s="28"/>
      <c r="C460" s="28"/>
      <c r="D460" s="28"/>
      <c r="E460" s="214"/>
    </row>
    <row r="461" spans="1:5" s="51" customFormat="1" ht="14.25" customHeight="1" thickBot="1">
      <c r="A461" s="217" t="s">
        <v>491</v>
      </c>
      <c r="B461" s="218" t="s">
        <v>492</v>
      </c>
      <c r="C461" s="218" t="s">
        <v>493</v>
      </c>
      <c r="D461" s="219" t="s">
        <v>494</v>
      </c>
      <c r="E461" s="220"/>
    </row>
    <row r="462" spans="1:5" s="51" customFormat="1" ht="14.25" customHeight="1">
      <c r="A462" s="207" t="s">
        <v>1072</v>
      </c>
      <c r="B462" s="503"/>
      <c r="C462" s="503"/>
      <c r="D462" s="505"/>
      <c r="E462" s="200"/>
    </row>
    <row r="463" spans="1:5" s="51" customFormat="1" ht="14.25" customHeight="1" thickBot="1">
      <c r="A463" s="212" t="s">
        <v>1073</v>
      </c>
      <c r="B463" s="504"/>
      <c r="C463" s="504"/>
      <c r="D463" s="506"/>
      <c r="E463" s="200"/>
    </row>
    <row r="464" spans="1:5" s="51" customFormat="1" ht="14.25" customHeight="1">
      <c r="A464" s="207" t="s">
        <v>1074</v>
      </c>
      <c r="B464" s="503"/>
      <c r="C464" s="503"/>
      <c r="D464" s="505" t="s">
        <v>1075</v>
      </c>
      <c r="E464" s="200"/>
    </row>
    <row r="465" spans="1:5" s="51" customFormat="1" ht="14.25" customHeight="1" thickBot="1">
      <c r="A465" s="212" t="s">
        <v>1076</v>
      </c>
      <c r="B465" s="504"/>
      <c r="C465" s="504"/>
      <c r="D465" s="506"/>
      <c r="E465" s="200"/>
    </row>
    <row r="466" spans="1:5" s="51" customFormat="1" ht="14.25" customHeight="1">
      <c r="A466" s="207" t="s">
        <v>1077</v>
      </c>
      <c r="B466" s="208" t="s">
        <v>1078</v>
      </c>
      <c r="C466" s="503"/>
      <c r="D466" s="505"/>
      <c r="E466" s="200"/>
    </row>
    <row r="467" spans="1:5" s="51" customFormat="1" ht="14.25" customHeight="1" thickBot="1">
      <c r="A467" s="209" t="s">
        <v>1079</v>
      </c>
      <c r="B467" s="210" t="s">
        <v>1080</v>
      </c>
      <c r="C467" s="504"/>
      <c r="D467" s="506"/>
      <c r="E467" s="200"/>
    </row>
    <row r="468" spans="1:5" s="51" customFormat="1" ht="14.25" customHeight="1">
      <c r="A468" s="209"/>
      <c r="B468" s="208" t="s">
        <v>1081</v>
      </c>
      <c r="C468" s="503"/>
      <c r="D468" s="505"/>
      <c r="E468" s="200"/>
    </row>
    <row r="469" spans="1:5" s="51" customFormat="1" ht="14.25" customHeight="1" thickBot="1">
      <c r="A469" s="209"/>
      <c r="B469" s="210" t="s">
        <v>1082</v>
      </c>
      <c r="C469" s="504"/>
      <c r="D469" s="506"/>
      <c r="E469" s="200"/>
    </row>
    <row r="470" spans="1:5" s="51" customFormat="1" ht="14.25" customHeight="1">
      <c r="A470" s="209"/>
      <c r="B470" s="208" t="s">
        <v>1083</v>
      </c>
      <c r="C470" s="503"/>
      <c r="D470" s="505"/>
      <c r="E470" s="200"/>
    </row>
    <row r="471" spans="1:5" s="51" customFormat="1" ht="14.25" customHeight="1" thickBot="1">
      <c r="A471" s="209"/>
      <c r="B471" s="210" t="s">
        <v>1084</v>
      </c>
      <c r="C471" s="504"/>
      <c r="D471" s="506"/>
      <c r="E471" s="200"/>
    </row>
    <row r="472" spans="1:5" s="51" customFormat="1" ht="14.25" customHeight="1">
      <c r="A472" s="209"/>
      <c r="B472" s="208" t="s">
        <v>1085</v>
      </c>
      <c r="C472" s="503"/>
      <c r="D472" s="505" t="s">
        <v>1086</v>
      </c>
      <c r="E472" s="200"/>
    </row>
    <row r="473" spans="1:5" s="51" customFormat="1" ht="14.25" customHeight="1" thickBot="1">
      <c r="A473" s="209"/>
      <c r="B473" s="210" t="s">
        <v>1087</v>
      </c>
      <c r="C473" s="504"/>
      <c r="D473" s="506"/>
      <c r="E473" s="200"/>
    </row>
    <row r="474" spans="1:5" s="51" customFormat="1" ht="14.25" customHeight="1">
      <c r="A474" s="209"/>
      <c r="B474" s="208" t="s">
        <v>1088</v>
      </c>
      <c r="C474" s="503"/>
      <c r="D474" s="505"/>
      <c r="E474" s="200"/>
    </row>
    <row r="475" spans="1:5" s="51" customFormat="1" ht="14.25" customHeight="1" thickBot="1">
      <c r="A475" s="209"/>
      <c r="B475" s="210" t="s">
        <v>1089</v>
      </c>
      <c r="C475" s="504"/>
      <c r="D475" s="506"/>
      <c r="E475" s="200"/>
    </row>
    <row r="476" spans="1:5" s="51" customFormat="1" ht="14.25" customHeight="1">
      <c r="A476" s="209"/>
      <c r="B476" s="208" t="s">
        <v>1090</v>
      </c>
      <c r="C476" s="503"/>
      <c r="D476" s="505"/>
      <c r="E476" s="200"/>
    </row>
    <row r="477" spans="1:5" s="51" customFormat="1" ht="14.25" customHeight="1" thickBot="1">
      <c r="A477" s="209"/>
      <c r="B477" s="210" t="s">
        <v>1091</v>
      </c>
      <c r="C477" s="504"/>
      <c r="D477" s="506"/>
      <c r="E477" s="200"/>
    </row>
    <row r="478" spans="1:5" s="51" customFormat="1" ht="14.25" customHeight="1">
      <c r="A478" s="209"/>
      <c r="B478" s="208" t="s">
        <v>1092</v>
      </c>
      <c r="C478" s="503"/>
      <c r="D478" s="505"/>
      <c r="E478" s="200"/>
    </row>
    <row r="479" spans="1:5" s="51" customFormat="1" ht="14.25" customHeight="1" thickBot="1">
      <c r="A479" s="212"/>
      <c r="B479" s="210" t="s">
        <v>1093</v>
      </c>
      <c r="C479" s="504"/>
      <c r="D479" s="506"/>
      <c r="E479" s="200"/>
    </row>
    <row r="480" spans="1:5" s="51" customFormat="1" ht="14.25" customHeight="1">
      <c r="A480" s="207" t="s">
        <v>1094</v>
      </c>
      <c r="B480" s="208" t="s">
        <v>1095</v>
      </c>
      <c r="C480" s="503"/>
      <c r="D480" s="505" t="s">
        <v>1096</v>
      </c>
      <c r="E480" s="200"/>
    </row>
    <row r="481" spans="1:5" s="51" customFormat="1" ht="14.25" customHeight="1" thickBot="1">
      <c r="A481" s="209" t="s">
        <v>1097</v>
      </c>
      <c r="B481" s="210" t="s">
        <v>1098</v>
      </c>
      <c r="C481" s="504"/>
      <c r="D481" s="506"/>
      <c r="E481" s="200"/>
    </row>
    <row r="482" spans="1:5" s="51" customFormat="1" ht="14.25" customHeight="1">
      <c r="A482" s="209"/>
      <c r="B482" s="208" t="s">
        <v>1099</v>
      </c>
      <c r="C482" s="503"/>
      <c r="D482" s="505"/>
      <c r="E482" s="200"/>
    </row>
    <row r="483" spans="1:5" s="51" customFormat="1" ht="14.25" customHeight="1" thickBot="1">
      <c r="A483" s="209"/>
      <c r="B483" s="210" t="s">
        <v>1100</v>
      </c>
      <c r="C483" s="504"/>
      <c r="D483" s="506"/>
      <c r="E483" s="200"/>
    </row>
    <row r="484" spans="1:5" s="51" customFormat="1" ht="14.25" customHeight="1">
      <c r="A484" s="209"/>
      <c r="B484" s="208" t="s">
        <v>1101</v>
      </c>
      <c r="C484" s="503"/>
      <c r="D484" s="505"/>
      <c r="E484" s="200"/>
    </row>
    <row r="485" spans="1:5" s="51" customFormat="1" ht="14.25" customHeight="1" thickBot="1">
      <c r="A485" s="209"/>
      <c r="B485" s="210" t="s">
        <v>1102</v>
      </c>
      <c r="C485" s="504"/>
      <c r="D485" s="506"/>
      <c r="E485" s="200"/>
    </row>
    <row r="486" spans="1:5" s="51" customFormat="1" ht="14.25" customHeight="1">
      <c r="A486" s="209"/>
      <c r="B486" s="208" t="s">
        <v>1103</v>
      </c>
      <c r="C486" s="503"/>
      <c r="D486" s="505"/>
      <c r="E486" s="200"/>
    </row>
    <row r="487" spans="1:5" s="51" customFormat="1" ht="14.25" customHeight="1" thickBot="1">
      <c r="A487" s="209"/>
      <c r="B487" s="210" t="s">
        <v>1104</v>
      </c>
      <c r="C487" s="504"/>
      <c r="D487" s="506"/>
      <c r="E487" s="200"/>
    </row>
    <row r="488" spans="1:5" s="51" customFormat="1" ht="14.25" customHeight="1">
      <c r="A488" s="209"/>
      <c r="B488" s="208" t="s">
        <v>1105</v>
      </c>
      <c r="C488" s="503"/>
      <c r="D488" s="505"/>
      <c r="E488" s="200"/>
    </row>
    <row r="489" spans="1:5" s="51" customFormat="1" ht="14.25" customHeight="1" thickBot="1">
      <c r="A489" s="212"/>
      <c r="B489" s="210" t="s">
        <v>1106</v>
      </c>
      <c r="C489" s="504"/>
      <c r="D489" s="506"/>
      <c r="E489" s="200"/>
    </row>
    <row r="490" spans="1:5" s="51" customFormat="1" ht="14.25" customHeight="1">
      <c r="A490" s="207" t="s">
        <v>1107</v>
      </c>
      <c r="B490" s="208" t="s">
        <v>1108</v>
      </c>
      <c r="C490" s="503"/>
      <c r="D490" s="505"/>
      <c r="E490" s="200"/>
    </row>
    <row r="491" spans="1:5" s="51" customFormat="1" ht="14.25" customHeight="1" thickBot="1">
      <c r="A491" s="209" t="s">
        <v>1109</v>
      </c>
      <c r="B491" s="210" t="s">
        <v>1110</v>
      </c>
      <c r="C491" s="504"/>
      <c r="D491" s="506"/>
      <c r="E491" s="200"/>
    </row>
    <row r="492" spans="1:5" s="51" customFormat="1" ht="14.25" customHeight="1">
      <c r="A492" s="209"/>
      <c r="B492" s="208" t="s">
        <v>1111</v>
      </c>
      <c r="C492" s="503"/>
      <c r="D492" s="505"/>
      <c r="E492" s="200"/>
    </row>
    <row r="493" spans="1:5" s="51" customFormat="1" ht="14.25" customHeight="1" thickBot="1">
      <c r="A493" s="209"/>
      <c r="B493" s="210" t="s">
        <v>1112</v>
      </c>
      <c r="C493" s="504"/>
      <c r="D493" s="506"/>
      <c r="E493" s="200"/>
    </row>
    <row r="494" spans="1:5" s="51" customFormat="1" ht="14.25" customHeight="1">
      <c r="A494" s="209"/>
      <c r="B494" s="208" t="s">
        <v>1113</v>
      </c>
      <c r="C494" s="503"/>
      <c r="D494" s="505" t="s">
        <v>1114</v>
      </c>
      <c r="E494" s="200"/>
    </row>
    <row r="495" spans="1:5" s="51" customFormat="1" ht="14.25" customHeight="1" thickBot="1">
      <c r="A495" s="209"/>
      <c r="B495" s="210" t="s">
        <v>1115</v>
      </c>
      <c r="C495" s="504"/>
      <c r="D495" s="506"/>
      <c r="E495" s="200"/>
    </row>
    <row r="496" spans="1:5" s="51" customFormat="1" ht="14.25" customHeight="1">
      <c r="A496" s="209"/>
      <c r="B496" s="208" t="s">
        <v>1116</v>
      </c>
      <c r="C496" s="503"/>
      <c r="D496" s="505" t="s">
        <v>1117</v>
      </c>
      <c r="E496" s="200"/>
    </row>
    <row r="497" spans="1:5" s="51" customFormat="1" ht="14.25" customHeight="1" thickBot="1">
      <c r="A497" s="209"/>
      <c r="B497" s="210" t="s">
        <v>1118</v>
      </c>
      <c r="C497" s="504"/>
      <c r="D497" s="506"/>
      <c r="E497" s="200"/>
    </row>
    <row r="498" spans="1:5" s="51" customFormat="1" ht="14.25" customHeight="1">
      <c r="A498" s="209"/>
      <c r="B498" s="208" t="s">
        <v>1119</v>
      </c>
      <c r="C498" s="503"/>
      <c r="D498" s="505"/>
      <c r="E498" s="200"/>
    </row>
    <row r="499" spans="1:5" s="51" customFormat="1" ht="14.25" customHeight="1" thickBot="1">
      <c r="A499" s="209"/>
      <c r="B499" s="210" t="s">
        <v>1120</v>
      </c>
      <c r="C499" s="504"/>
      <c r="D499" s="506"/>
      <c r="E499" s="200"/>
    </row>
    <row r="500" spans="1:5" s="51" customFormat="1" ht="14.25" customHeight="1">
      <c r="A500" s="209"/>
      <c r="B500" s="208" t="s">
        <v>1121</v>
      </c>
      <c r="C500" s="503"/>
      <c r="D500" s="505"/>
      <c r="E500" s="200"/>
    </row>
    <row r="501" spans="1:5" s="51" customFormat="1" ht="14.25" customHeight="1" thickBot="1">
      <c r="A501" s="209"/>
      <c r="B501" s="210" t="s">
        <v>1122</v>
      </c>
      <c r="C501" s="504"/>
      <c r="D501" s="506"/>
      <c r="E501" s="200"/>
    </row>
    <row r="502" spans="1:5" s="51" customFormat="1" ht="14.25" customHeight="1">
      <c r="A502" s="209"/>
      <c r="B502" s="208" t="s">
        <v>1123</v>
      </c>
      <c r="C502" s="503"/>
      <c r="D502" s="505" t="s">
        <v>1124</v>
      </c>
      <c r="E502" s="200"/>
    </row>
    <row r="503" spans="1:5" s="51" customFormat="1" ht="14.25" customHeight="1" thickBot="1">
      <c r="A503" s="209"/>
      <c r="B503" s="210" t="s">
        <v>1125</v>
      </c>
      <c r="C503" s="504"/>
      <c r="D503" s="506"/>
      <c r="E503" s="200"/>
    </row>
    <row r="504" spans="1:5" s="51" customFormat="1" ht="14.25" customHeight="1">
      <c r="A504" s="209"/>
      <c r="B504" s="208" t="s">
        <v>1126</v>
      </c>
      <c r="C504" s="503"/>
      <c r="D504" s="505"/>
      <c r="E504" s="200"/>
    </row>
    <row r="505" spans="1:5" s="51" customFormat="1" ht="14.25" customHeight="1" thickBot="1">
      <c r="A505" s="209"/>
      <c r="B505" s="210" t="s">
        <v>1127</v>
      </c>
      <c r="C505" s="504"/>
      <c r="D505" s="506"/>
      <c r="E505" s="200"/>
    </row>
    <row r="506" spans="1:5" s="51" customFormat="1" ht="14.25" customHeight="1">
      <c r="A506" s="209"/>
      <c r="B506" s="208" t="s">
        <v>1128</v>
      </c>
      <c r="C506" s="503"/>
      <c r="D506" s="505"/>
      <c r="E506" s="200"/>
    </row>
    <row r="507" spans="1:5" s="51" customFormat="1" ht="14.25" customHeight="1" thickBot="1">
      <c r="A507" s="209"/>
      <c r="B507" s="210" t="s">
        <v>1129</v>
      </c>
      <c r="C507" s="504"/>
      <c r="D507" s="506"/>
      <c r="E507" s="200"/>
    </row>
    <row r="508" spans="1:5" s="51" customFormat="1" ht="14.25" customHeight="1">
      <c r="A508" s="209"/>
      <c r="B508" s="208" t="s">
        <v>1130</v>
      </c>
      <c r="C508" s="503"/>
      <c r="D508" s="505"/>
      <c r="E508" s="200"/>
    </row>
    <row r="509" spans="1:5" s="51" customFormat="1" ht="14.25" customHeight="1" thickBot="1">
      <c r="A509" s="212"/>
      <c r="B509" s="210" t="s">
        <v>1131</v>
      </c>
      <c r="C509" s="504"/>
      <c r="D509" s="506"/>
      <c r="E509" s="200"/>
    </row>
    <row r="510" spans="1:5" s="51" customFormat="1" ht="14.25" customHeight="1" thickBot="1">
      <c r="A510" s="28"/>
      <c r="B510" s="28"/>
      <c r="C510" s="28"/>
      <c r="D510" s="28"/>
      <c r="E510" s="214"/>
    </row>
    <row r="511" spans="1:5" s="51" customFormat="1" ht="14.25" customHeight="1">
      <c r="A511" s="215" t="s">
        <v>1132</v>
      </c>
      <c r="B511" s="216" t="s">
        <v>1133</v>
      </c>
      <c r="C511" s="503"/>
      <c r="D511" s="505"/>
      <c r="E511" s="200"/>
    </row>
    <row r="512" spans="1:5" s="51" customFormat="1" ht="14.25" customHeight="1" thickBot="1">
      <c r="A512" s="209" t="s">
        <v>1134</v>
      </c>
      <c r="B512" s="210" t="s">
        <v>1135</v>
      </c>
      <c r="C512" s="504"/>
      <c r="D512" s="506"/>
      <c r="E512" s="200"/>
    </row>
    <row r="513" spans="1:5" s="51" customFormat="1" ht="14.25" customHeight="1">
      <c r="A513" s="209"/>
      <c r="B513" s="208" t="s">
        <v>1136</v>
      </c>
      <c r="C513" s="503"/>
      <c r="D513" s="505"/>
      <c r="E513" s="200"/>
    </row>
    <row r="514" spans="1:5" s="51" customFormat="1" ht="14.25" customHeight="1" thickBot="1">
      <c r="A514" s="209"/>
      <c r="B514" s="210" t="s">
        <v>1137</v>
      </c>
      <c r="C514" s="504"/>
      <c r="D514" s="506"/>
      <c r="E514" s="200"/>
    </row>
    <row r="515" spans="1:5" s="51" customFormat="1" ht="14.25" customHeight="1">
      <c r="A515" s="209"/>
      <c r="B515" s="208" t="s">
        <v>1138</v>
      </c>
      <c r="C515" s="208" t="s">
        <v>1139</v>
      </c>
      <c r="D515" s="505"/>
      <c r="E515" s="200"/>
    </row>
    <row r="516" spans="1:5" s="51" customFormat="1" ht="14.25" customHeight="1" thickBot="1">
      <c r="A516" s="209"/>
      <c r="B516" s="210" t="s">
        <v>1140</v>
      </c>
      <c r="C516" s="210" t="s">
        <v>1141</v>
      </c>
      <c r="D516" s="506"/>
      <c r="E516" s="200"/>
    </row>
    <row r="517" spans="1:5" s="51" customFormat="1" ht="14.25" customHeight="1">
      <c r="A517" s="209"/>
      <c r="B517" s="208" t="s">
        <v>1142</v>
      </c>
      <c r="C517" s="503"/>
      <c r="D517" s="505"/>
      <c r="E517" s="200"/>
    </row>
    <row r="518" spans="1:5" s="51" customFormat="1" ht="14.25" customHeight="1" thickBot="1">
      <c r="A518" s="212"/>
      <c r="B518" s="210" t="s">
        <v>1143</v>
      </c>
      <c r="C518" s="504"/>
      <c r="D518" s="506"/>
      <c r="E518" s="200"/>
    </row>
    <row r="519" spans="1:5" s="51" customFormat="1" ht="14.25" customHeight="1">
      <c r="A519" s="207" t="s">
        <v>1144</v>
      </c>
      <c r="B519" s="208" t="s">
        <v>1145</v>
      </c>
      <c r="C519" s="208" t="s">
        <v>1146</v>
      </c>
      <c r="D519" s="505"/>
      <c r="E519" s="200"/>
    </row>
    <row r="520" spans="1:5" s="51" customFormat="1" ht="14.25" customHeight="1" thickBot="1">
      <c r="A520" s="209" t="s">
        <v>1147</v>
      </c>
      <c r="B520" s="213" t="s">
        <v>1148</v>
      </c>
      <c r="C520" s="210" t="s">
        <v>1149</v>
      </c>
      <c r="D520" s="506"/>
      <c r="E520" s="200"/>
    </row>
    <row r="521" spans="1:5" s="51" customFormat="1" ht="14.25" customHeight="1">
      <c r="A521" s="209"/>
      <c r="B521" s="213"/>
      <c r="C521" s="208" t="s">
        <v>1150</v>
      </c>
      <c r="D521" s="505"/>
      <c r="E521" s="200"/>
    </row>
    <row r="522" spans="1:5" s="51" customFormat="1" ht="14.25" customHeight="1" thickBot="1">
      <c r="A522" s="209"/>
      <c r="B522" s="213"/>
      <c r="C522" s="210" t="s">
        <v>1151</v>
      </c>
      <c r="D522" s="506"/>
      <c r="E522" s="200"/>
    </row>
    <row r="523" spans="1:5" s="51" customFormat="1" ht="14.25" customHeight="1">
      <c r="A523" s="209"/>
      <c r="B523" s="213"/>
      <c r="C523" s="208" t="s">
        <v>1152</v>
      </c>
      <c r="D523" s="505"/>
      <c r="E523" s="200"/>
    </row>
    <row r="524" spans="1:5" s="51" customFormat="1" ht="14.25" customHeight="1" thickBot="1">
      <c r="A524" s="209"/>
      <c r="B524" s="213"/>
      <c r="C524" s="210" t="s">
        <v>1153</v>
      </c>
      <c r="D524" s="506"/>
      <c r="E524" s="200"/>
    </row>
    <row r="525" spans="1:5" s="51" customFormat="1" ht="14.25" customHeight="1">
      <c r="A525" s="209"/>
      <c r="B525" s="213"/>
      <c r="C525" s="208" t="s">
        <v>1154</v>
      </c>
      <c r="D525" s="505"/>
      <c r="E525" s="200"/>
    </row>
    <row r="526" spans="1:5" s="51" customFormat="1" ht="14.25" customHeight="1" thickBot="1">
      <c r="A526" s="209"/>
      <c r="B526" s="213"/>
      <c r="C526" s="210" t="s">
        <v>1155</v>
      </c>
      <c r="D526" s="506"/>
      <c r="E526" s="200"/>
    </row>
    <row r="527" spans="1:5" s="51" customFormat="1" ht="14.25" customHeight="1">
      <c r="A527" s="209"/>
      <c r="B527" s="213"/>
      <c r="C527" s="208" t="s">
        <v>1156</v>
      </c>
      <c r="D527" s="505"/>
      <c r="E527" s="200"/>
    </row>
    <row r="528" spans="1:5" s="51" customFormat="1" ht="14.25" customHeight="1" thickBot="1">
      <c r="A528" s="209"/>
      <c r="B528" s="213"/>
      <c r="C528" s="210" t="s">
        <v>1157</v>
      </c>
      <c r="D528" s="506"/>
      <c r="E528" s="200"/>
    </row>
    <row r="529" spans="1:5" s="51" customFormat="1" ht="14.25" customHeight="1">
      <c r="A529" s="209"/>
      <c r="B529" s="213"/>
      <c r="C529" s="208" t="s">
        <v>1158</v>
      </c>
      <c r="D529" s="505"/>
      <c r="E529" s="200"/>
    </row>
    <row r="530" spans="1:5" s="51" customFormat="1" ht="14.25" customHeight="1" thickBot="1">
      <c r="A530" s="209"/>
      <c r="B530" s="213"/>
      <c r="C530" s="210" t="s">
        <v>1159</v>
      </c>
      <c r="D530" s="506"/>
      <c r="E530" s="200"/>
    </row>
    <row r="531" spans="1:5" s="51" customFormat="1" ht="14.25" customHeight="1">
      <c r="A531" s="209"/>
      <c r="B531" s="213"/>
      <c r="C531" s="208" t="s">
        <v>1160</v>
      </c>
      <c r="D531" s="505"/>
      <c r="E531" s="200"/>
    </row>
    <row r="532" spans="1:5" s="51" customFormat="1" ht="14.25" customHeight="1" thickBot="1">
      <c r="A532" s="209"/>
      <c r="B532" s="210"/>
      <c r="C532" s="210" t="s">
        <v>1161</v>
      </c>
      <c r="D532" s="506"/>
      <c r="E532" s="200"/>
    </row>
    <row r="533" spans="1:5" s="51" customFormat="1" ht="14.25" customHeight="1">
      <c r="A533" s="209"/>
      <c r="B533" s="208" t="s">
        <v>1162</v>
      </c>
      <c r="C533" s="503"/>
      <c r="D533" s="505" t="s">
        <v>1163</v>
      </c>
      <c r="E533" s="200"/>
    </row>
    <row r="534" spans="1:5" s="51" customFormat="1" ht="14.25" customHeight="1" thickBot="1">
      <c r="A534" s="209"/>
      <c r="B534" s="210" t="s">
        <v>1164</v>
      </c>
      <c r="C534" s="504"/>
      <c r="D534" s="506"/>
      <c r="E534" s="200"/>
    </row>
    <row r="535" spans="1:5" s="51" customFormat="1" ht="14.25" customHeight="1">
      <c r="A535" s="209"/>
      <c r="B535" s="208" t="s">
        <v>1165</v>
      </c>
      <c r="C535" s="503"/>
      <c r="D535" s="505" t="s">
        <v>1166</v>
      </c>
      <c r="E535" s="200"/>
    </row>
    <row r="536" spans="1:5" s="51" customFormat="1" ht="14.25" customHeight="1" thickBot="1">
      <c r="A536" s="209"/>
      <c r="B536" s="210" t="s">
        <v>1167</v>
      </c>
      <c r="C536" s="504"/>
      <c r="D536" s="506"/>
      <c r="E536" s="200"/>
    </row>
    <row r="537" spans="1:5" s="51" customFormat="1" ht="14.25" customHeight="1">
      <c r="A537" s="209"/>
      <c r="B537" s="208" t="s">
        <v>1168</v>
      </c>
      <c r="C537" s="503"/>
      <c r="D537" s="505"/>
      <c r="E537" s="200"/>
    </row>
    <row r="538" spans="1:5" s="51" customFormat="1" ht="14.25" customHeight="1" thickBot="1">
      <c r="A538" s="209"/>
      <c r="B538" s="210" t="s">
        <v>1169</v>
      </c>
      <c r="C538" s="504"/>
      <c r="D538" s="506"/>
      <c r="E538" s="200"/>
    </row>
    <row r="539" spans="1:5" s="51" customFormat="1" ht="14.25" customHeight="1">
      <c r="A539" s="209"/>
      <c r="B539" s="208" t="s">
        <v>1170</v>
      </c>
      <c r="C539" s="503"/>
      <c r="D539" s="505" t="s">
        <v>1171</v>
      </c>
      <c r="E539" s="200"/>
    </row>
    <row r="540" spans="1:5" s="51" customFormat="1" ht="14.25" customHeight="1" thickBot="1">
      <c r="A540" s="212"/>
      <c r="B540" s="210" t="s">
        <v>1172</v>
      </c>
      <c r="C540" s="504"/>
      <c r="D540" s="506"/>
      <c r="E540" s="200"/>
    </row>
    <row r="541" spans="1:5" s="51" customFormat="1" ht="14.25" customHeight="1">
      <c r="A541" s="207" t="s">
        <v>1173</v>
      </c>
      <c r="B541" s="208" t="s">
        <v>1174</v>
      </c>
      <c r="C541" s="503"/>
      <c r="D541" s="505"/>
      <c r="E541" s="200"/>
    </row>
    <row r="542" spans="1:5" s="51" customFormat="1" ht="43.5" thickBot="1">
      <c r="A542" s="209" t="s">
        <v>1351</v>
      </c>
      <c r="B542" s="210" t="s">
        <v>1175</v>
      </c>
      <c r="C542" s="504"/>
      <c r="D542" s="506"/>
      <c r="E542" s="200"/>
    </row>
    <row r="543" spans="1:5" s="51" customFormat="1" ht="14.25" customHeight="1">
      <c r="A543" s="209"/>
      <c r="B543" s="208" t="s">
        <v>1176</v>
      </c>
      <c r="C543" s="503"/>
      <c r="D543" s="505"/>
      <c r="E543" s="200"/>
    </row>
    <row r="544" spans="1:5" s="51" customFormat="1" ht="14.25" customHeight="1" thickBot="1">
      <c r="A544" s="209"/>
      <c r="B544" s="210" t="s">
        <v>1177</v>
      </c>
      <c r="C544" s="504"/>
      <c r="D544" s="506"/>
      <c r="E544" s="200"/>
    </row>
    <row r="545" spans="1:5" s="51" customFormat="1" ht="14.25" customHeight="1">
      <c r="A545" s="209"/>
      <c r="B545" s="208" t="s">
        <v>1178</v>
      </c>
      <c r="C545" s="503"/>
      <c r="D545" s="505" t="s">
        <v>1179</v>
      </c>
      <c r="E545" s="200"/>
    </row>
    <row r="546" spans="1:5" s="51" customFormat="1" ht="14.25" customHeight="1" thickBot="1">
      <c r="A546" s="209"/>
      <c r="B546" s="210" t="s">
        <v>1180</v>
      </c>
      <c r="C546" s="504"/>
      <c r="D546" s="506"/>
      <c r="E546" s="200"/>
    </row>
    <row r="547" spans="1:5" s="51" customFormat="1" ht="14.25" customHeight="1">
      <c r="A547" s="209"/>
      <c r="B547" s="208" t="s">
        <v>1181</v>
      </c>
      <c r="C547" s="503"/>
      <c r="D547" s="505"/>
      <c r="E547" s="200"/>
    </row>
    <row r="548" spans="1:5" s="51" customFormat="1" ht="14.25" customHeight="1" thickBot="1">
      <c r="A548" s="209"/>
      <c r="B548" s="210" t="s">
        <v>1182</v>
      </c>
      <c r="C548" s="504"/>
      <c r="D548" s="506"/>
      <c r="E548" s="200"/>
    </row>
    <row r="549" spans="1:5" s="51" customFormat="1" ht="14.25" customHeight="1">
      <c r="A549" s="209"/>
      <c r="B549" s="208" t="s">
        <v>1183</v>
      </c>
      <c r="C549" s="503"/>
      <c r="D549" s="505"/>
      <c r="E549" s="200"/>
    </row>
    <row r="550" spans="1:5" s="51" customFormat="1" ht="14.25" customHeight="1" thickBot="1">
      <c r="A550" s="209"/>
      <c r="B550" s="210" t="s">
        <v>1184</v>
      </c>
      <c r="C550" s="504"/>
      <c r="D550" s="506"/>
      <c r="E550" s="200"/>
    </row>
    <row r="551" spans="1:5" s="51" customFormat="1" ht="14.25" customHeight="1">
      <c r="A551" s="209"/>
      <c r="B551" s="208" t="s">
        <v>1185</v>
      </c>
      <c r="C551" s="503"/>
      <c r="D551" s="505"/>
      <c r="E551" s="200"/>
    </row>
    <row r="552" spans="1:5" s="51" customFormat="1" ht="14.25" customHeight="1" thickBot="1">
      <c r="A552" s="212"/>
      <c r="B552" s="210" t="s">
        <v>1186</v>
      </c>
      <c r="C552" s="504"/>
      <c r="D552" s="506"/>
      <c r="E552" s="200"/>
    </row>
    <row r="553" spans="1:5" s="51" customFormat="1" ht="14.25" customHeight="1">
      <c r="A553" s="207" t="s">
        <v>1187</v>
      </c>
      <c r="B553" s="208" t="s">
        <v>1188</v>
      </c>
      <c r="C553" s="503"/>
      <c r="D553" s="505" t="s">
        <v>1189</v>
      </c>
      <c r="E553" s="200"/>
    </row>
    <row r="554" spans="1:5" s="51" customFormat="1" ht="14.25" customHeight="1" thickBot="1">
      <c r="A554" s="209" t="s">
        <v>1190</v>
      </c>
      <c r="B554" s="210" t="s">
        <v>1191</v>
      </c>
      <c r="C554" s="504"/>
      <c r="D554" s="506"/>
      <c r="E554" s="200"/>
    </row>
    <row r="555" spans="1:5" s="51" customFormat="1" ht="14.25" customHeight="1">
      <c r="A555" s="209"/>
      <c r="B555" s="208" t="s">
        <v>1192</v>
      </c>
      <c r="C555" s="503"/>
      <c r="D555" s="505" t="s">
        <v>1193</v>
      </c>
      <c r="E555" s="200"/>
    </row>
    <row r="556" spans="1:5" s="51" customFormat="1" ht="14.25" customHeight="1" thickBot="1">
      <c r="A556" s="209"/>
      <c r="B556" s="210" t="s">
        <v>1194</v>
      </c>
      <c r="C556" s="504"/>
      <c r="D556" s="506"/>
      <c r="E556" s="200"/>
    </row>
    <row r="557" spans="1:5" s="51" customFormat="1" ht="14.25" customHeight="1">
      <c r="A557" s="209"/>
      <c r="B557" s="208" t="s">
        <v>1195</v>
      </c>
      <c r="C557" s="503"/>
      <c r="D557" s="505"/>
      <c r="E557" s="200"/>
    </row>
    <row r="558" spans="1:5" s="51" customFormat="1" ht="14.25" customHeight="1" thickBot="1">
      <c r="A558" s="209"/>
      <c r="B558" s="210" t="s">
        <v>1196</v>
      </c>
      <c r="C558" s="504"/>
      <c r="D558" s="506"/>
      <c r="E558" s="200"/>
    </row>
    <row r="559" spans="1:5" s="51" customFormat="1" ht="14.25" customHeight="1">
      <c r="A559" s="209"/>
      <c r="B559" s="208" t="s">
        <v>1197</v>
      </c>
      <c r="C559" s="503"/>
      <c r="D559" s="505" t="s">
        <v>1198</v>
      </c>
      <c r="E559" s="200"/>
    </row>
    <row r="560" spans="1:5" s="51" customFormat="1" ht="14.25" customHeight="1" thickBot="1">
      <c r="A560" s="209"/>
      <c r="B560" s="210" t="s">
        <v>1199</v>
      </c>
      <c r="C560" s="504"/>
      <c r="D560" s="506"/>
      <c r="E560" s="200"/>
    </row>
    <row r="561" spans="1:5" s="51" customFormat="1" ht="14.25" customHeight="1">
      <c r="A561" s="209"/>
      <c r="B561" s="208" t="s">
        <v>1200</v>
      </c>
      <c r="C561" s="503"/>
      <c r="D561" s="505" t="s">
        <v>1201</v>
      </c>
      <c r="E561" s="200"/>
    </row>
    <row r="562" spans="1:5" s="51" customFormat="1" ht="14.25" customHeight="1" thickBot="1">
      <c r="A562" s="209"/>
      <c r="B562" s="210" t="s">
        <v>1202</v>
      </c>
      <c r="C562" s="504"/>
      <c r="D562" s="506"/>
      <c r="E562" s="200"/>
    </row>
    <row r="563" spans="1:5" s="51" customFormat="1" ht="14.25" customHeight="1">
      <c r="A563" s="209"/>
      <c r="B563" s="208" t="s">
        <v>1203</v>
      </c>
      <c r="C563" s="208" t="s">
        <v>1204</v>
      </c>
      <c r="D563" s="505"/>
      <c r="E563" s="200"/>
    </row>
    <row r="564" spans="1:5" s="51" customFormat="1" ht="14.25" customHeight="1" thickBot="1">
      <c r="A564" s="209"/>
      <c r="B564" s="213" t="s">
        <v>1205</v>
      </c>
      <c r="C564" s="210" t="s">
        <v>1206</v>
      </c>
      <c r="D564" s="506"/>
      <c r="E564" s="200"/>
    </row>
    <row r="565" spans="1:5" s="51" customFormat="1" ht="14.25" customHeight="1">
      <c r="A565" s="209"/>
      <c r="B565" s="213"/>
      <c r="C565" s="208" t="s">
        <v>1207</v>
      </c>
      <c r="D565" s="505"/>
      <c r="E565" s="200"/>
    </row>
    <row r="566" spans="1:5" s="51" customFormat="1" ht="14.25" customHeight="1" thickBot="1">
      <c r="A566" s="209"/>
      <c r="B566" s="210"/>
      <c r="C566" s="210" t="s">
        <v>1208</v>
      </c>
      <c r="D566" s="506"/>
      <c r="E566" s="200"/>
    </row>
    <row r="567" spans="1:5" s="51" customFormat="1" ht="14.25" customHeight="1">
      <c r="A567" s="209"/>
      <c r="B567" s="208" t="s">
        <v>1209</v>
      </c>
      <c r="C567" s="503"/>
      <c r="D567" s="505" t="s">
        <v>1210</v>
      </c>
      <c r="E567" s="200"/>
    </row>
    <row r="568" spans="1:5" s="51" customFormat="1" ht="14.25" customHeight="1" thickBot="1">
      <c r="A568" s="209"/>
      <c r="B568" s="210" t="s">
        <v>1211</v>
      </c>
      <c r="C568" s="504"/>
      <c r="D568" s="506"/>
      <c r="E568" s="200"/>
    </row>
    <row r="569" spans="1:5" s="51" customFormat="1" ht="14.25" customHeight="1">
      <c r="A569" s="209"/>
      <c r="B569" s="208" t="s">
        <v>1212</v>
      </c>
      <c r="C569" s="503"/>
      <c r="D569" s="505"/>
      <c r="E569" s="200"/>
    </row>
    <row r="570" spans="1:5" s="51" customFormat="1" ht="14.25" customHeight="1" thickBot="1">
      <c r="A570" s="212"/>
      <c r="B570" s="210" t="s">
        <v>1213</v>
      </c>
      <c r="C570" s="504"/>
      <c r="D570" s="506"/>
      <c r="E570" s="200"/>
    </row>
    <row r="571" spans="1:5" s="51" customFormat="1" ht="14.25" customHeight="1">
      <c r="A571" s="207" t="s">
        <v>1214</v>
      </c>
      <c r="B571" s="503"/>
      <c r="C571" s="503"/>
      <c r="D571" s="505"/>
      <c r="E571" s="200"/>
    </row>
    <row r="572" spans="1:5" s="51" customFormat="1" ht="14.25" customHeight="1" thickBot="1">
      <c r="A572" s="212" t="s">
        <v>1215</v>
      </c>
      <c r="B572" s="504"/>
      <c r="C572" s="504"/>
      <c r="D572" s="506"/>
      <c r="E572" s="200"/>
    </row>
    <row r="573" spans="1:5" s="51" customFormat="1" ht="14.25" customHeight="1">
      <c r="A573" s="28" t="s">
        <v>861</v>
      </c>
      <c r="B573" s="28"/>
      <c r="C573" s="28"/>
      <c r="D573" s="28"/>
      <c r="E573" s="214"/>
    </row>
  </sheetData>
  <mergeCells count="492">
    <mergeCell ref="C5:C6"/>
    <mergeCell ref="D5:D6"/>
    <mergeCell ref="C7:C8"/>
    <mergeCell ref="D7:D8"/>
    <mergeCell ref="A1:D1"/>
    <mergeCell ref="A2:D2"/>
    <mergeCell ref="A3:D3"/>
    <mergeCell ref="C9:C10"/>
    <mergeCell ref="D9:D10"/>
    <mergeCell ref="B11:B12"/>
    <mergeCell ref="C11:C12"/>
    <mergeCell ref="D11:D12"/>
    <mergeCell ref="C13:C14"/>
    <mergeCell ref="D13:D14"/>
    <mergeCell ref="C15:C16"/>
    <mergeCell ref="D15:D16"/>
    <mergeCell ref="C17:C18"/>
    <mergeCell ref="D17:D18"/>
    <mergeCell ref="C19:C20"/>
    <mergeCell ref="D19:D20"/>
    <mergeCell ref="C21:C22"/>
    <mergeCell ref="D21:D22"/>
    <mergeCell ref="C23:C24"/>
    <mergeCell ref="D23:D24"/>
    <mergeCell ref="C25:C26"/>
    <mergeCell ref="D25:D26"/>
    <mergeCell ref="C27:C28"/>
    <mergeCell ref="D27:D28"/>
    <mergeCell ref="C29:C30"/>
    <mergeCell ref="D29:D30"/>
    <mergeCell ref="D31:D32"/>
    <mergeCell ref="D33:D34"/>
    <mergeCell ref="C35:C36"/>
    <mergeCell ref="D35:D36"/>
    <mergeCell ref="C37:C38"/>
    <mergeCell ref="D37:D38"/>
    <mergeCell ref="C39:C40"/>
    <mergeCell ref="D39:D40"/>
    <mergeCell ref="C41:C42"/>
    <mergeCell ref="D41:D42"/>
    <mergeCell ref="C43:C44"/>
    <mergeCell ref="D43:D44"/>
    <mergeCell ref="C45:C46"/>
    <mergeCell ref="D45:D46"/>
    <mergeCell ref="C47:C48"/>
    <mergeCell ref="D47:D48"/>
    <mergeCell ref="C49:C50"/>
    <mergeCell ref="D49:D50"/>
    <mergeCell ref="C51:C52"/>
    <mergeCell ref="D51:D52"/>
    <mergeCell ref="C53:C54"/>
    <mergeCell ref="D53:D54"/>
    <mergeCell ref="C55:C56"/>
    <mergeCell ref="D55:D56"/>
    <mergeCell ref="C57:C58"/>
    <mergeCell ref="D57:D58"/>
    <mergeCell ref="C59:C60"/>
    <mergeCell ref="D59:D60"/>
    <mergeCell ref="C61:C62"/>
    <mergeCell ref="D61:D62"/>
    <mergeCell ref="C63:C64"/>
    <mergeCell ref="D63:D64"/>
    <mergeCell ref="C65:C66"/>
    <mergeCell ref="D65:D66"/>
    <mergeCell ref="D67:D68"/>
    <mergeCell ref="D69:D70"/>
    <mergeCell ref="D71:D72"/>
    <mergeCell ref="D73:D74"/>
    <mergeCell ref="D75:D76"/>
    <mergeCell ref="D77:D78"/>
    <mergeCell ref="D79:D80"/>
    <mergeCell ref="D81:D82"/>
    <mergeCell ref="D83:D84"/>
    <mergeCell ref="D85:D86"/>
    <mergeCell ref="D87:D88"/>
    <mergeCell ref="D89:D90"/>
    <mergeCell ref="D91:D92"/>
    <mergeCell ref="D93:D94"/>
    <mergeCell ref="C95:C96"/>
    <mergeCell ref="D95:D96"/>
    <mergeCell ref="C97:C98"/>
    <mergeCell ref="D97:D98"/>
    <mergeCell ref="C99:C100"/>
    <mergeCell ref="D99:D100"/>
    <mergeCell ref="C101:C102"/>
    <mergeCell ref="D101:D102"/>
    <mergeCell ref="C103:C104"/>
    <mergeCell ref="D103:D104"/>
    <mergeCell ref="C105:C106"/>
    <mergeCell ref="D105:D106"/>
    <mergeCell ref="C107:C108"/>
    <mergeCell ref="D107:D108"/>
    <mergeCell ref="C109:C110"/>
    <mergeCell ref="D109:D110"/>
    <mergeCell ref="C111:C112"/>
    <mergeCell ref="D111:D112"/>
    <mergeCell ref="C113:C114"/>
    <mergeCell ref="D113:D114"/>
    <mergeCell ref="C115:C116"/>
    <mergeCell ref="D115:D116"/>
    <mergeCell ref="C117:C121"/>
    <mergeCell ref="D117:D121"/>
    <mergeCell ref="C122:C123"/>
    <mergeCell ref="D122:D123"/>
    <mergeCell ref="C124:C125"/>
    <mergeCell ref="D124:D125"/>
    <mergeCell ref="C126:C127"/>
    <mergeCell ref="D126:D127"/>
    <mergeCell ref="C128:C129"/>
    <mergeCell ref="D128:D129"/>
    <mergeCell ref="C130:C131"/>
    <mergeCell ref="D130:D131"/>
    <mergeCell ref="C132:C133"/>
    <mergeCell ref="D132:D133"/>
    <mergeCell ref="C134:C135"/>
    <mergeCell ref="D134:D135"/>
    <mergeCell ref="C136:C137"/>
    <mergeCell ref="D136:D137"/>
    <mergeCell ref="D138:D139"/>
    <mergeCell ref="D140:D141"/>
    <mergeCell ref="D142:D143"/>
    <mergeCell ref="D144:D145"/>
    <mergeCell ref="D146:D147"/>
    <mergeCell ref="C148:C149"/>
    <mergeCell ref="D148:D149"/>
    <mergeCell ref="C150:C151"/>
    <mergeCell ref="D150:D151"/>
    <mergeCell ref="C152:C153"/>
    <mergeCell ref="D152:D153"/>
    <mergeCell ref="C154:C155"/>
    <mergeCell ref="D154:D155"/>
    <mergeCell ref="C156:C157"/>
    <mergeCell ref="D156:D157"/>
    <mergeCell ref="C158:C159"/>
    <mergeCell ref="D158:D159"/>
    <mergeCell ref="C160:C161"/>
    <mergeCell ref="D160:D161"/>
    <mergeCell ref="C162:C163"/>
    <mergeCell ref="D162:D163"/>
    <mergeCell ref="C164:C165"/>
    <mergeCell ref="D164:D165"/>
    <mergeCell ref="C166:C167"/>
    <mergeCell ref="D166:D167"/>
    <mergeCell ref="C168:C169"/>
    <mergeCell ref="D168:D169"/>
    <mergeCell ref="C170:C171"/>
    <mergeCell ref="D170:D171"/>
    <mergeCell ref="C172:C173"/>
    <mergeCell ref="D172:D173"/>
    <mergeCell ref="C174:C175"/>
    <mergeCell ref="D174:D175"/>
    <mergeCell ref="C176:C177"/>
    <mergeCell ref="D176:D177"/>
    <mergeCell ref="C178:C179"/>
    <mergeCell ref="D178:D179"/>
    <mergeCell ref="C180:C181"/>
    <mergeCell ref="D180:D181"/>
    <mergeCell ref="C182:C183"/>
    <mergeCell ref="D182:D183"/>
    <mergeCell ref="C184:C185"/>
    <mergeCell ref="D184:D185"/>
    <mergeCell ref="C186:C187"/>
    <mergeCell ref="D186:D187"/>
    <mergeCell ref="C188:C189"/>
    <mergeCell ref="D188:D189"/>
    <mergeCell ref="C190:C191"/>
    <mergeCell ref="D190:D191"/>
    <mergeCell ref="C192:C193"/>
    <mergeCell ref="D192:D193"/>
    <mergeCell ref="D196:D197"/>
    <mergeCell ref="D198:D199"/>
    <mergeCell ref="D200:D201"/>
    <mergeCell ref="D202:D203"/>
    <mergeCell ref="C204:C205"/>
    <mergeCell ref="D204:D205"/>
    <mergeCell ref="C206:C207"/>
    <mergeCell ref="D206:D207"/>
    <mergeCell ref="C208:C209"/>
    <mergeCell ref="D208:D209"/>
    <mergeCell ref="C210:C211"/>
    <mergeCell ref="D210:D211"/>
    <mergeCell ref="C212:C213"/>
    <mergeCell ref="D212:D213"/>
    <mergeCell ref="C214:C215"/>
    <mergeCell ref="D214:D215"/>
    <mergeCell ref="C216:C217"/>
    <mergeCell ref="D216:D217"/>
    <mergeCell ref="C218:C219"/>
    <mergeCell ref="D218:D219"/>
    <mergeCell ref="C220:C221"/>
    <mergeCell ref="D220:D221"/>
    <mergeCell ref="C222:C223"/>
    <mergeCell ref="D222:D223"/>
    <mergeCell ref="C224:C225"/>
    <mergeCell ref="D224:D225"/>
    <mergeCell ref="C226:C227"/>
    <mergeCell ref="D226:D227"/>
    <mergeCell ref="C228:C229"/>
    <mergeCell ref="D228:D229"/>
    <mergeCell ref="D230:D231"/>
    <mergeCell ref="D232:D233"/>
    <mergeCell ref="D234:D235"/>
    <mergeCell ref="D236:D237"/>
    <mergeCell ref="C238:C239"/>
    <mergeCell ref="D238:D239"/>
    <mergeCell ref="C240:C241"/>
    <mergeCell ref="D240:D241"/>
    <mergeCell ref="C242:C243"/>
    <mergeCell ref="D242:D243"/>
    <mergeCell ref="C244:C245"/>
    <mergeCell ref="D244:D245"/>
    <mergeCell ref="C246:C247"/>
    <mergeCell ref="D246:D247"/>
    <mergeCell ref="C248:C249"/>
    <mergeCell ref="D248:D249"/>
    <mergeCell ref="C250:C251"/>
    <mergeCell ref="D250:D251"/>
    <mergeCell ref="C252:C253"/>
    <mergeCell ref="D252:D253"/>
    <mergeCell ref="C254:C255"/>
    <mergeCell ref="D254:D255"/>
    <mergeCell ref="C256:C257"/>
    <mergeCell ref="D256:D257"/>
    <mergeCell ref="C258:C259"/>
    <mergeCell ref="D258:D259"/>
    <mergeCell ref="C260:C261"/>
    <mergeCell ref="D260:D261"/>
    <mergeCell ref="C262:C263"/>
    <mergeCell ref="D262:D263"/>
    <mergeCell ref="C264:C265"/>
    <mergeCell ref="D264:D265"/>
    <mergeCell ref="C266:C267"/>
    <mergeCell ref="D266:D267"/>
    <mergeCell ref="C268:C269"/>
    <mergeCell ref="D268:D269"/>
    <mergeCell ref="C270:C271"/>
    <mergeCell ref="D270:D271"/>
    <mergeCell ref="C272:C273"/>
    <mergeCell ref="D272:D273"/>
    <mergeCell ref="C274:C275"/>
    <mergeCell ref="D274:D275"/>
    <mergeCell ref="C276:C277"/>
    <mergeCell ref="D276:D277"/>
    <mergeCell ref="C278:C279"/>
    <mergeCell ref="D278:D279"/>
    <mergeCell ref="C280:C281"/>
    <mergeCell ref="D280:D281"/>
    <mergeCell ref="C282:C283"/>
    <mergeCell ref="D282:D283"/>
    <mergeCell ref="C284:C285"/>
    <mergeCell ref="D284:D285"/>
    <mergeCell ref="C286:C287"/>
    <mergeCell ref="D286:D287"/>
    <mergeCell ref="C288:C289"/>
    <mergeCell ref="D288:D289"/>
    <mergeCell ref="B290:B291"/>
    <mergeCell ref="C290:C291"/>
    <mergeCell ref="D290:D291"/>
    <mergeCell ref="D298:D299"/>
    <mergeCell ref="D300:D301"/>
    <mergeCell ref="D302:D303"/>
    <mergeCell ref="D304:D305"/>
    <mergeCell ref="C306:C307"/>
    <mergeCell ref="D306:D307"/>
    <mergeCell ref="C308:C309"/>
    <mergeCell ref="D308:D309"/>
    <mergeCell ref="C310:C311"/>
    <mergeCell ref="D310:D311"/>
    <mergeCell ref="C312:C313"/>
    <mergeCell ref="D312:D313"/>
    <mergeCell ref="D314:D316"/>
    <mergeCell ref="D317:D318"/>
    <mergeCell ref="D319:D320"/>
    <mergeCell ref="D321:D322"/>
    <mergeCell ref="D323:D324"/>
    <mergeCell ref="D325:D326"/>
    <mergeCell ref="D327:D328"/>
    <mergeCell ref="D329:D330"/>
    <mergeCell ref="C331:C332"/>
    <mergeCell ref="D331:D332"/>
    <mergeCell ref="C333:C334"/>
    <mergeCell ref="D333:D334"/>
    <mergeCell ref="D335:D336"/>
    <mergeCell ref="D337:D338"/>
    <mergeCell ref="D339:D340"/>
    <mergeCell ref="D341:D342"/>
    <mergeCell ref="D343:D344"/>
    <mergeCell ref="D345:D346"/>
    <mergeCell ref="D347:D348"/>
    <mergeCell ref="D349:D350"/>
    <mergeCell ref="D351:D352"/>
    <mergeCell ref="D353:D354"/>
    <mergeCell ref="D355:D356"/>
    <mergeCell ref="D357:D358"/>
    <mergeCell ref="C359:C360"/>
    <mergeCell ref="D359:D360"/>
    <mergeCell ref="C361:C362"/>
    <mergeCell ref="D361:D362"/>
    <mergeCell ref="C363:C364"/>
    <mergeCell ref="D363:D364"/>
    <mergeCell ref="C365:C366"/>
    <mergeCell ref="D365:D366"/>
    <mergeCell ref="C367:C368"/>
    <mergeCell ref="D367:D368"/>
    <mergeCell ref="D369:D370"/>
    <mergeCell ref="D371:D372"/>
    <mergeCell ref="D373:D374"/>
    <mergeCell ref="C375:C377"/>
    <mergeCell ref="D375:D377"/>
    <mergeCell ref="C378:C380"/>
    <mergeCell ref="D378:D380"/>
    <mergeCell ref="C381:C382"/>
    <mergeCell ref="D381:D382"/>
    <mergeCell ref="C383:C384"/>
    <mergeCell ref="D383:D384"/>
    <mergeCell ref="C385:C386"/>
    <mergeCell ref="D385:D386"/>
    <mergeCell ref="C387:C388"/>
    <mergeCell ref="D387:D388"/>
    <mergeCell ref="C389:C390"/>
    <mergeCell ref="D389:D390"/>
    <mergeCell ref="C391:C392"/>
    <mergeCell ref="D391:D392"/>
    <mergeCell ref="C393:C394"/>
    <mergeCell ref="D393:D394"/>
    <mergeCell ref="C395:C396"/>
    <mergeCell ref="D395:D396"/>
    <mergeCell ref="C397:C398"/>
    <mergeCell ref="D397:D398"/>
    <mergeCell ref="C399:C400"/>
    <mergeCell ref="D399:D400"/>
    <mergeCell ref="C401:C402"/>
    <mergeCell ref="D401:D402"/>
    <mergeCell ref="C403:C404"/>
    <mergeCell ref="D403:D404"/>
    <mergeCell ref="C405:C406"/>
    <mergeCell ref="D405:D406"/>
    <mergeCell ref="C407:C408"/>
    <mergeCell ref="D407:D408"/>
    <mergeCell ref="C409:C410"/>
    <mergeCell ref="D409:D410"/>
    <mergeCell ref="C411:C412"/>
    <mergeCell ref="D411:D412"/>
    <mergeCell ref="C413:C414"/>
    <mergeCell ref="D413:D414"/>
    <mergeCell ref="C415:C416"/>
    <mergeCell ref="D415:D416"/>
    <mergeCell ref="C417:C418"/>
    <mergeCell ref="D417:D418"/>
    <mergeCell ref="C419:C420"/>
    <mergeCell ref="D419:D420"/>
    <mergeCell ref="C421:C422"/>
    <mergeCell ref="D421:D422"/>
    <mergeCell ref="C423:C424"/>
    <mergeCell ref="D423:D424"/>
    <mergeCell ref="C425:C426"/>
    <mergeCell ref="D425:D426"/>
    <mergeCell ref="C427:C428"/>
    <mergeCell ref="D427:D428"/>
    <mergeCell ref="C429:C430"/>
    <mergeCell ref="D429:D430"/>
    <mergeCell ref="C431:C432"/>
    <mergeCell ref="D431:D432"/>
    <mergeCell ref="C433:C434"/>
    <mergeCell ref="D433:D434"/>
    <mergeCell ref="C435:C436"/>
    <mergeCell ref="D435:D436"/>
    <mergeCell ref="C437:C438"/>
    <mergeCell ref="D437:D438"/>
    <mergeCell ref="C439:C440"/>
    <mergeCell ref="D439:D440"/>
    <mergeCell ref="C441:C442"/>
    <mergeCell ref="D441:D442"/>
    <mergeCell ref="C443:C444"/>
    <mergeCell ref="D443:D444"/>
    <mergeCell ref="C445:C446"/>
    <mergeCell ref="D445:D446"/>
    <mergeCell ref="C447:C448"/>
    <mergeCell ref="D447:D448"/>
    <mergeCell ref="C449:C450"/>
    <mergeCell ref="D449:D450"/>
    <mergeCell ref="C451:C452"/>
    <mergeCell ref="D451:D452"/>
    <mergeCell ref="B453:B454"/>
    <mergeCell ref="C453:C454"/>
    <mergeCell ref="D453:D454"/>
    <mergeCell ref="B455:B456"/>
    <mergeCell ref="C455:C456"/>
    <mergeCell ref="D455:D456"/>
    <mergeCell ref="B462:B463"/>
    <mergeCell ref="C462:C463"/>
    <mergeCell ref="D462:D463"/>
    <mergeCell ref="B464:B465"/>
    <mergeCell ref="C464:C465"/>
    <mergeCell ref="D464:D465"/>
    <mergeCell ref="C466:C467"/>
    <mergeCell ref="D466:D467"/>
    <mergeCell ref="C468:C469"/>
    <mergeCell ref="D468:D469"/>
    <mergeCell ref="C470:C471"/>
    <mergeCell ref="D470:D471"/>
    <mergeCell ref="C472:C473"/>
    <mergeCell ref="D472:D473"/>
    <mergeCell ref="C474:C475"/>
    <mergeCell ref="D474:D475"/>
    <mergeCell ref="C476:C477"/>
    <mergeCell ref="D476:D477"/>
    <mergeCell ref="C478:C479"/>
    <mergeCell ref="D478:D479"/>
    <mergeCell ref="C480:C481"/>
    <mergeCell ref="D480:D481"/>
    <mergeCell ref="C482:C483"/>
    <mergeCell ref="D482:D483"/>
    <mergeCell ref="C484:C485"/>
    <mergeCell ref="D484:D485"/>
    <mergeCell ref="C486:C487"/>
    <mergeCell ref="D486:D487"/>
    <mergeCell ref="C488:C489"/>
    <mergeCell ref="D488:D489"/>
    <mergeCell ref="C490:C491"/>
    <mergeCell ref="D490:D491"/>
    <mergeCell ref="C492:C493"/>
    <mergeCell ref="D492:D493"/>
    <mergeCell ref="C494:C495"/>
    <mergeCell ref="D494:D495"/>
    <mergeCell ref="C496:C497"/>
    <mergeCell ref="D496:D497"/>
    <mergeCell ref="C498:C499"/>
    <mergeCell ref="D498:D499"/>
    <mergeCell ref="C500:C501"/>
    <mergeCell ref="D500:D501"/>
    <mergeCell ref="C502:C503"/>
    <mergeCell ref="D502:D503"/>
    <mergeCell ref="C504:C505"/>
    <mergeCell ref="D504:D505"/>
    <mergeCell ref="C506:C507"/>
    <mergeCell ref="D506:D507"/>
    <mergeCell ref="C508:C509"/>
    <mergeCell ref="D508:D509"/>
    <mergeCell ref="C511:C512"/>
    <mergeCell ref="D511:D512"/>
    <mergeCell ref="C513:C514"/>
    <mergeCell ref="D513:D514"/>
    <mergeCell ref="D515:D516"/>
    <mergeCell ref="C517:C518"/>
    <mergeCell ref="D517:D518"/>
    <mergeCell ref="D519:D520"/>
    <mergeCell ref="D521:D522"/>
    <mergeCell ref="D523:D524"/>
    <mergeCell ref="D525:D526"/>
    <mergeCell ref="D527:D528"/>
    <mergeCell ref="D529:D530"/>
    <mergeCell ref="D531:D532"/>
    <mergeCell ref="C533:C534"/>
    <mergeCell ref="D533:D534"/>
    <mergeCell ref="C535:C536"/>
    <mergeCell ref="D535:D536"/>
    <mergeCell ref="C537:C538"/>
    <mergeCell ref="D537:D538"/>
    <mergeCell ref="C539:C540"/>
    <mergeCell ref="D539:D540"/>
    <mergeCell ref="C541:C542"/>
    <mergeCell ref="D541:D542"/>
    <mergeCell ref="C543:C544"/>
    <mergeCell ref="D543:D544"/>
    <mergeCell ref="C545:C546"/>
    <mergeCell ref="D545:D546"/>
    <mergeCell ref="C547:C548"/>
    <mergeCell ref="D547:D548"/>
    <mergeCell ref="C549:C550"/>
    <mergeCell ref="D549:D550"/>
    <mergeCell ref="C551:C552"/>
    <mergeCell ref="D551:D552"/>
    <mergeCell ref="C553:C554"/>
    <mergeCell ref="D553:D554"/>
    <mergeCell ref="C555:C556"/>
    <mergeCell ref="D555:D556"/>
    <mergeCell ref="C569:C570"/>
    <mergeCell ref="D569:D570"/>
    <mergeCell ref="B571:B572"/>
    <mergeCell ref="C571:C572"/>
    <mergeCell ref="D571:D572"/>
    <mergeCell ref="C557:C558"/>
    <mergeCell ref="D557:D558"/>
    <mergeCell ref="C559:C560"/>
    <mergeCell ref="D559:D560"/>
    <mergeCell ref="C561:C562"/>
    <mergeCell ref="D561:D562"/>
    <mergeCell ref="D563:D564"/>
    <mergeCell ref="D565:D566"/>
    <mergeCell ref="C567:C568"/>
    <mergeCell ref="D567:D568"/>
  </mergeCells>
  <hyperlinks>
    <hyperlink ref="A22" r:id="rId1" display="http://unstats.un.org/unsd/cr/registry/regcs.asp?Cl=16&amp;Lg=1&amp;Co=311"/>
    <hyperlink ref="B112" r:id="rId2" display="http://unstats.un.org/unsd/cr/registry/regcs.asp?Cl=16&amp;Lg=1&amp;Co=3811"/>
    <hyperlink ref="B113" r:id="rId3" display="http://unstats.un.org/unsd/cr/registry/regcs.asp?Cl=16&amp;Lg=1&amp;Co=3812"/>
    <hyperlink ref="B114" r:id="rId4" display="http://unstats.un.org/unsd/cr/registry/regcs.asp?Cl=16&amp;Lg=1&amp;Co=3813"/>
    <hyperlink ref="B116" r:id="rId5" display="http://unstats.un.org/unsd/cr/registry/regcs.asp?Cl=16&amp;Lg=1&amp;Co=3814"/>
    <hyperlink ref="B117" r:id="rId6" display="http://unstats.un.org/unsd/cr/registry/regcs.asp?Cl=16&amp;Lg=1&amp;Co=3816"/>
    <hyperlink ref="C112" r:id="rId7" display="http://unstats.un.org/unsd/cr/registry/regcs.asp?Cl=16&amp;Lg=1&amp;Co=38112"/>
    <hyperlink ref="A36" r:id="rId8" display="http://unstats.un.org/unsd/cr/registry/regcs.asp?Cl=16&amp;Lg=1&amp;Co=312"/>
    <hyperlink ref="A49" r:id="rId9" display="http://unstats.un.org/unsd/cr/registry/regcs.asp?Cl=16&amp;Lg=1&amp;Co=316"/>
    <hyperlink ref="A56" r:id="rId10" display="http://unstats.un.org/unsd/cr/registry/regcs.asp?Cl=16&amp;Lg=1&amp;Co=317"/>
    <hyperlink ref="C23" r:id="rId11" display="http://unstats.un.org/unsd/cr/registry/regcs.asp?Cl=16&amp;Lg=1&amp;Co=31100"/>
  </hyperlinks>
  <pageMargins left="0.7" right="0.7" top="0.75" bottom="0.75" header="0.3" footer="0.3"/>
  <pageSetup paperSize="9" scale="86" orientation="portrait" r:id="rId1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88"/>
  <sheetViews>
    <sheetView view="pageBreakPreview" workbookViewId="0">
      <selection activeCell="B19" sqref="B19"/>
    </sheetView>
  </sheetViews>
  <sheetFormatPr defaultColWidth="9" defaultRowHeight="14.25"/>
  <cols>
    <col min="1" max="1" width="7.140625" style="151" customWidth="1"/>
    <col min="2" max="2" width="80.42578125" style="18" customWidth="1"/>
    <col min="3" max="3" width="2.42578125" style="18" customWidth="1"/>
    <col min="4" max="16384" width="9" style="2"/>
  </cols>
  <sheetData>
    <row r="1" spans="1:3" ht="28.5">
      <c r="A1" s="144">
        <v>7</v>
      </c>
      <c r="B1" s="152" t="s">
        <v>1356</v>
      </c>
      <c r="C1" s="29"/>
    </row>
    <row r="2" spans="1:3">
      <c r="A2" s="145">
        <v>7.1</v>
      </c>
      <c r="B2" s="153" t="s">
        <v>186</v>
      </c>
      <c r="C2" s="29"/>
    </row>
    <row r="3" spans="1:3">
      <c r="A3" s="145"/>
      <c r="B3" s="127"/>
    </row>
    <row r="4" spans="1:3">
      <c r="A4" s="145"/>
      <c r="B4" s="130"/>
    </row>
    <row r="5" spans="1:3">
      <c r="A5" s="145">
        <v>7.2</v>
      </c>
      <c r="B5" s="154" t="s">
        <v>187</v>
      </c>
      <c r="C5" s="29"/>
    </row>
    <row r="6" spans="1:3" ht="28.5">
      <c r="A6" s="145"/>
      <c r="B6" s="222" t="s">
        <v>1365</v>
      </c>
    </row>
    <row r="7" spans="1:3">
      <c r="A7" s="145"/>
      <c r="B7" s="128"/>
    </row>
    <row r="8" spans="1:3">
      <c r="A8" s="145">
        <v>7.3</v>
      </c>
      <c r="B8" s="154" t="s">
        <v>188</v>
      </c>
      <c r="C8" s="29"/>
    </row>
    <row r="9" spans="1:3">
      <c r="A9" s="145"/>
      <c r="B9" s="129" t="s">
        <v>287</v>
      </c>
      <c r="C9" s="29"/>
    </row>
    <row r="10" spans="1:3">
      <c r="A10" s="145"/>
      <c r="B10" s="130" t="s">
        <v>1270</v>
      </c>
    </row>
    <row r="11" spans="1:3">
      <c r="A11" s="145"/>
      <c r="B11" s="130" t="s">
        <v>1271</v>
      </c>
    </row>
    <row r="12" spans="1:3">
      <c r="A12" s="145"/>
      <c r="B12" s="130" t="s">
        <v>1272</v>
      </c>
    </row>
    <row r="13" spans="1:3">
      <c r="A13" s="145"/>
      <c r="B13" s="130" t="s">
        <v>189</v>
      </c>
    </row>
    <row r="14" spans="1:3">
      <c r="A14" s="145"/>
      <c r="B14" s="130"/>
    </row>
    <row r="15" spans="1:3">
      <c r="A15" s="145" t="s">
        <v>69</v>
      </c>
      <c r="B15" s="131" t="s">
        <v>54</v>
      </c>
      <c r="C15" s="29"/>
    </row>
    <row r="16" spans="1:3">
      <c r="A16" s="145"/>
      <c r="B16" s="130"/>
    </row>
    <row r="17" spans="1:3">
      <c r="A17" s="145"/>
      <c r="B17" s="128"/>
    </row>
    <row r="18" spans="1:3">
      <c r="A18" s="145">
        <v>7.4</v>
      </c>
      <c r="B18" s="154" t="s">
        <v>228</v>
      </c>
      <c r="C18" s="29"/>
    </row>
    <row r="19" spans="1:3" ht="99.75">
      <c r="A19" s="145"/>
      <c r="B19" s="133" t="s">
        <v>459</v>
      </c>
      <c r="C19" s="33"/>
    </row>
    <row r="20" spans="1:3">
      <c r="A20" s="155"/>
      <c r="B20" s="143"/>
      <c r="C20" s="33"/>
    </row>
    <row r="21" spans="1:3">
      <c r="A21" s="145" t="s">
        <v>352</v>
      </c>
      <c r="B21" s="135" t="s">
        <v>230</v>
      </c>
      <c r="C21" s="40"/>
    </row>
    <row r="22" spans="1:3">
      <c r="A22" s="145"/>
      <c r="B22" s="134" t="s">
        <v>271</v>
      </c>
      <c r="C22" s="33"/>
    </row>
    <row r="23" spans="1:3" ht="85.5">
      <c r="A23" s="145" t="s">
        <v>77</v>
      </c>
      <c r="B23" s="134" t="s">
        <v>269</v>
      </c>
      <c r="C23" s="33"/>
    </row>
    <row r="24" spans="1:3">
      <c r="A24" s="145"/>
      <c r="B24" s="136" t="s">
        <v>270</v>
      </c>
      <c r="C24" s="35"/>
    </row>
    <row r="25" spans="1:3">
      <c r="A25" s="145"/>
      <c r="B25" s="128"/>
    </row>
    <row r="26" spans="1:3">
      <c r="A26" s="145">
        <v>7.5</v>
      </c>
      <c r="B26" s="154" t="s">
        <v>190</v>
      </c>
      <c r="C26" s="29"/>
    </row>
    <row r="27" spans="1:3">
      <c r="A27" s="145"/>
      <c r="B27" s="137" t="s">
        <v>235</v>
      </c>
    </row>
    <row r="28" spans="1:3">
      <c r="A28" s="145"/>
      <c r="B28" s="136" t="s">
        <v>236</v>
      </c>
    </row>
    <row r="29" spans="1:3">
      <c r="A29" s="145"/>
      <c r="B29" s="136" t="s">
        <v>237</v>
      </c>
    </row>
    <row r="30" spans="1:3">
      <c r="A30" s="145"/>
      <c r="B30" s="136" t="s">
        <v>1248</v>
      </c>
    </row>
    <row r="31" spans="1:3">
      <c r="A31" s="145"/>
      <c r="B31" s="136" t="s">
        <v>1226</v>
      </c>
    </row>
    <row r="32" spans="1:3">
      <c r="A32" s="145"/>
      <c r="B32" s="130"/>
    </row>
    <row r="33" spans="1:3">
      <c r="A33" s="145">
        <v>7.6</v>
      </c>
      <c r="B33" s="158" t="s">
        <v>192</v>
      </c>
      <c r="C33" s="17"/>
    </row>
    <row r="34" spans="1:3" ht="28.5">
      <c r="A34" s="145"/>
      <c r="B34" s="130" t="s">
        <v>339</v>
      </c>
      <c r="C34" s="20"/>
    </row>
    <row r="35" spans="1:3">
      <c r="A35" s="145"/>
      <c r="B35" s="128"/>
      <c r="C35" s="20"/>
    </row>
    <row r="36" spans="1:3">
      <c r="A36" s="145">
        <v>7.7</v>
      </c>
      <c r="B36" s="154" t="s">
        <v>464</v>
      </c>
      <c r="C36" s="29"/>
    </row>
    <row r="37" spans="1:3" ht="28.5">
      <c r="A37" s="145"/>
      <c r="B37" s="137" t="s">
        <v>219</v>
      </c>
      <c r="C37" s="35"/>
    </row>
    <row r="38" spans="1:3" ht="28.5">
      <c r="A38" s="145"/>
      <c r="B38" s="136" t="s">
        <v>130</v>
      </c>
      <c r="C38" s="35"/>
    </row>
    <row r="39" spans="1:3">
      <c r="A39" s="145"/>
      <c r="B39" s="136" t="s">
        <v>220</v>
      </c>
      <c r="C39" s="35"/>
    </row>
    <row r="40" spans="1:3">
      <c r="A40" s="145"/>
      <c r="B40" s="130"/>
      <c r="C40" s="20"/>
    </row>
    <row r="41" spans="1:3">
      <c r="A41" s="145"/>
      <c r="B41" s="130"/>
      <c r="C41" s="20"/>
    </row>
    <row r="42" spans="1:3">
      <c r="A42" s="147" t="s">
        <v>304</v>
      </c>
      <c r="B42" s="135" t="s">
        <v>97</v>
      </c>
      <c r="C42" s="35"/>
    </row>
    <row r="43" spans="1:3">
      <c r="A43" s="146" t="s">
        <v>1273</v>
      </c>
      <c r="B43" s="135" t="s">
        <v>98</v>
      </c>
      <c r="C43" s="35"/>
    </row>
    <row r="44" spans="1:3" ht="28.5">
      <c r="A44" s="146"/>
      <c r="B44" s="136" t="s">
        <v>99</v>
      </c>
      <c r="C44" s="35"/>
    </row>
    <row r="45" spans="1:3">
      <c r="A45" s="146" t="s">
        <v>1274</v>
      </c>
      <c r="B45" s="135" t="s">
        <v>307</v>
      </c>
      <c r="C45" s="35"/>
    </row>
    <row r="46" spans="1:3">
      <c r="A46" s="146"/>
      <c r="B46" s="136" t="s">
        <v>363</v>
      </c>
      <c r="C46" s="35"/>
    </row>
    <row r="47" spans="1:3">
      <c r="A47" s="146" t="s">
        <v>1275</v>
      </c>
      <c r="B47" s="135" t="s">
        <v>364</v>
      </c>
      <c r="C47" s="35"/>
    </row>
    <row r="48" spans="1:3">
      <c r="A48" s="146"/>
      <c r="B48" s="136" t="s">
        <v>363</v>
      </c>
      <c r="C48" s="35"/>
    </row>
    <row r="49" spans="1:3">
      <c r="A49" s="146" t="s">
        <v>1276</v>
      </c>
      <c r="B49" s="135" t="s">
        <v>102</v>
      </c>
      <c r="C49" s="35"/>
    </row>
    <row r="50" spans="1:3">
      <c r="A50" s="146"/>
      <c r="B50" s="136" t="s">
        <v>100</v>
      </c>
      <c r="C50" s="35"/>
    </row>
    <row r="51" spans="1:3">
      <c r="A51" s="146" t="s">
        <v>1277</v>
      </c>
      <c r="B51" s="135" t="s">
        <v>101</v>
      </c>
      <c r="C51" s="35"/>
    </row>
    <row r="52" spans="1:3">
      <c r="A52" s="146"/>
      <c r="B52" s="136"/>
      <c r="C52" s="35"/>
    </row>
    <row r="53" spans="1:3">
      <c r="A53" s="148" t="s">
        <v>1278</v>
      </c>
      <c r="B53" s="135" t="s">
        <v>103</v>
      </c>
      <c r="C53" s="35"/>
    </row>
    <row r="54" spans="1:3">
      <c r="A54" s="146"/>
      <c r="B54" s="138"/>
      <c r="C54" s="35"/>
    </row>
    <row r="55" spans="1:3">
      <c r="A55" s="146" t="s">
        <v>1279</v>
      </c>
      <c r="B55" s="135" t="s">
        <v>104</v>
      </c>
      <c r="C55" s="35"/>
    </row>
    <row r="56" spans="1:3">
      <c r="A56" s="146"/>
      <c r="B56" s="138"/>
      <c r="C56" s="35"/>
    </row>
    <row r="57" spans="1:3" ht="48.75" customHeight="1">
      <c r="A57" s="146" t="s">
        <v>1280</v>
      </c>
      <c r="B57" s="135" t="s">
        <v>106</v>
      </c>
      <c r="C57" s="35"/>
    </row>
    <row r="58" spans="1:3">
      <c r="A58" s="146"/>
      <c r="B58" s="136" t="s">
        <v>105</v>
      </c>
      <c r="C58" s="35"/>
    </row>
    <row r="59" spans="1:3" ht="28.5">
      <c r="A59" s="146" t="s">
        <v>1281</v>
      </c>
      <c r="B59" s="135" t="s">
        <v>107</v>
      </c>
      <c r="C59" s="35"/>
    </row>
    <row r="60" spans="1:3">
      <c r="A60" s="147"/>
      <c r="B60" s="136"/>
      <c r="C60" s="35"/>
    </row>
    <row r="61" spans="1:3">
      <c r="A61" s="156"/>
      <c r="B61" s="139"/>
      <c r="C61" s="35"/>
    </row>
    <row r="62" spans="1:3">
      <c r="A62" s="145">
        <v>7.8</v>
      </c>
      <c r="B62" s="154" t="s">
        <v>222</v>
      </c>
      <c r="C62" s="29"/>
    </row>
    <row r="63" spans="1:3">
      <c r="A63" s="145"/>
      <c r="B63" s="129"/>
      <c r="C63" s="29"/>
    </row>
    <row r="64" spans="1:3">
      <c r="A64" s="145"/>
      <c r="B64" s="131"/>
      <c r="C64" s="29"/>
    </row>
    <row r="65" spans="1:3">
      <c r="A65" s="145"/>
      <c r="B65" s="112"/>
      <c r="C65" s="17"/>
    </row>
    <row r="66" spans="1:3">
      <c r="A66" s="145">
        <v>7.9</v>
      </c>
      <c r="B66" s="154" t="s">
        <v>475</v>
      </c>
      <c r="C66" s="17"/>
    </row>
    <row r="67" spans="1:3">
      <c r="A67" s="145"/>
      <c r="B67" s="137" t="s">
        <v>476</v>
      </c>
      <c r="C67" s="21"/>
    </row>
    <row r="68" spans="1:3">
      <c r="A68" s="145"/>
      <c r="B68" s="131"/>
      <c r="C68" s="17"/>
    </row>
    <row r="69" spans="1:3">
      <c r="A69" s="145"/>
      <c r="B69" s="128"/>
    </row>
    <row r="70" spans="1:3">
      <c r="A70" s="147">
        <v>7.1</v>
      </c>
      <c r="B70" s="154" t="s">
        <v>1355</v>
      </c>
      <c r="C70" s="29"/>
    </row>
    <row r="71" spans="1:3">
      <c r="A71" s="145"/>
      <c r="B71" s="137" t="s">
        <v>193</v>
      </c>
      <c r="C71" s="35"/>
    </row>
    <row r="72" spans="1:3">
      <c r="A72" s="145"/>
      <c r="B72" s="128"/>
    </row>
    <row r="73" spans="1:3">
      <c r="A73" s="157">
        <v>7.11</v>
      </c>
      <c r="B73" s="154" t="s">
        <v>194</v>
      </c>
      <c r="C73" s="17"/>
    </row>
    <row r="74" spans="1:3" ht="42.75">
      <c r="A74" s="145"/>
      <c r="B74" s="137" t="s">
        <v>340</v>
      </c>
      <c r="C74" s="21"/>
    </row>
    <row r="75" spans="1:3">
      <c r="A75" s="145"/>
      <c r="B75" s="128"/>
      <c r="C75" s="20"/>
    </row>
    <row r="76" spans="1:3">
      <c r="A76" s="145">
        <v>7.12</v>
      </c>
      <c r="B76" s="154" t="s">
        <v>341</v>
      </c>
      <c r="C76" s="29"/>
    </row>
    <row r="77" spans="1:3" ht="28.5">
      <c r="A77" s="145"/>
      <c r="B77" s="137" t="s">
        <v>342</v>
      </c>
      <c r="C77" s="35"/>
    </row>
    <row r="78" spans="1:3">
      <c r="A78" s="145"/>
      <c r="B78" s="128"/>
    </row>
    <row r="79" spans="1:3">
      <c r="A79" s="145">
        <v>7.13</v>
      </c>
      <c r="B79" s="154" t="s">
        <v>343</v>
      </c>
      <c r="C79" s="17"/>
    </row>
    <row r="80" spans="1:3" ht="42.75">
      <c r="A80" s="145"/>
      <c r="B80" s="127" t="s">
        <v>268</v>
      </c>
      <c r="C80" s="20"/>
    </row>
    <row r="81" spans="1:3">
      <c r="A81" s="145"/>
      <c r="B81" s="128"/>
      <c r="C81" s="20"/>
    </row>
    <row r="82" spans="1:3">
      <c r="A82" s="145">
        <v>7.14</v>
      </c>
      <c r="B82" s="154" t="s">
        <v>344</v>
      </c>
      <c r="C82" s="17"/>
    </row>
    <row r="83" spans="1:3" ht="28.5">
      <c r="A83" s="145"/>
      <c r="B83" s="127" t="s">
        <v>345</v>
      </c>
      <c r="C83" s="20"/>
    </row>
    <row r="84" spans="1:3">
      <c r="A84" s="145" t="s">
        <v>23</v>
      </c>
      <c r="B84" s="131" t="s">
        <v>471</v>
      </c>
      <c r="C84" s="17"/>
    </row>
    <row r="85" spans="1:3" ht="25.5">
      <c r="A85" s="149" t="s">
        <v>87</v>
      </c>
      <c r="B85" s="130"/>
      <c r="C85" s="20"/>
    </row>
    <row r="86" spans="1:3">
      <c r="A86" s="149" t="s">
        <v>86</v>
      </c>
      <c r="B86" s="130"/>
      <c r="C86" s="20"/>
    </row>
    <row r="87" spans="1:3" ht="38.25">
      <c r="A87" s="149" t="s">
        <v>88</v>
      </c>
      <c r="B87" s="130"/>
      <c r="C87" s="20"/>
    </row>
    <row r="88" spans="1:3">
      <c r="A88" s="150" t="s">
        <v>286</v>
      </c>
      <c r="B88" s="128"/>
      <c r="C88" s="20"/>
    </row>
  </sheetData>
  <phoneticPr fontId="4" type="noConversion"/>
  <pageMargins left="0.75" right="0.75" top="1" bottom="1" header="0.5" footer="0.5"/>
  <pageSetup paperSize="9" orientation="portrait" r:id="rId1"/>
  <headerFooter alignWithMargins="0"/>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87"/>
  <sheetViews>
    <sheetView view="pageBreakPreview" workbookViewId="0">
      <selection activeCell="F27" sqref="F27"/>
    </sheetView>
  </sheetViews>
  <sheetFormatPr defaultColWidth="9" defaultRowHeight="14.25"/>
  <cols>
    <col min="1" max="1" width="7.140625" style="151" customWidth="1"/>
    <col min="2" max="2" width="80.42578125" style="18" customWidth="1"/>
    <col min="3" max="3" width="1.42578125" style="18" customWidth="1"/>
    <col min="4" max="16384" width="9" style="2"/>
  </cols>
  <sheetData>
    <row r="1" spans="1:3" ht="28.5">
      <c r="A1" s="144">
        <v>8</v>
      </c>
      <c r="B1" s="152" t="s">
        <v>1357</v>
      </c>
      <c r="C1" s="122"/>
    </row>
    <row r="2" spans="1:3">
      <c r="A2" s="145">
        <v>8.1</v>
      </c>
      <c r="B2" s="153" t="s">
        <v>186</v>
      </c>
      <c r="C2" s="122"/>
    </row>
    <row r="3" spans="1:3">
      <c r="A3" s="145"/>
      <c r="B3" s="127"/>
      <c r="C3" s="123"/>
    </row>
    <row r="4" spans="1:3">
      <c r="A4" s="145"/>
      <c r="B4" s="128"/>
      <c r="C4" s="123"/>
    </row>
    <row r="5" spans="1:3">
      <c r="A5" s="145">
        <v>8.1999999999999993</v>
      </c>
      <c r="B5" s="154" t="s">
        <v>187</v>
      </c>
      <c r="C5" s="122"/>
    </row>
    <row r="6" spans="1:3" ht="28.5">
      <c r="A6" s="145"/>
      <c r="B6" s="222" t="s">
        <v>1365</v>
      </c>
      <c r="C6" s="123"/>
    </row>
    <row r="7" spans="1:3">
      <c r="A7" s="145"/>
      <c r="B7" s="128"/>
      <c r="C7" s="123"/>
    </row>
    <row r="8" spans="1:3">
      <c r="A8" s="145">
        <v>8.3000000000000007</v>
      </c>
      <c r="B8" s="154" t="s">
        <v>188</v>
      </c>
      <c r="C8" s="122"/>
    </row>
    <row r="9" spans="1:3">
      <c r="A9" s="145"/>
      <c r="B9" s="129" t="s">
        <v>287</v>
      </c>
      <c r="C9" s="122"/>
    </row>
    <row r="10" spans="1:3">
      <c r="A10" s="145"/>
      <c r="B10" s="130" t="s">
        <v>1270</v>
      </c>
      <c r="C10" s="123"/>
    </row>
    <row r="11" spans="1:3">
      <c r="A11" s="145"/>
      <c r="B11" s="130" t="s">
        <v>1271</v>
      </c>
      <c r="C11" s="123"/>
    </row>
    <row r="12" spans="1:3">
      <c r="A12" s="145"/>
      <c r="B12" s="130" t="s">
        <v>1272</v>
      </c>
      <c r="C12" s="123"/>
    </row>
    <row r="13" spans="1:3">
      <c r="A13" s="145"/>
      <c r="B13" s="130" t="s">
        <v>189</v>
      </c>
      <c r="C13" s="123"/>
    </row>
    <row r="14" spans="1:3">
      <c r="A14" s="145"/>
      <c r="B14" s="130"/>
      <c r="C14" s="123"/>
    </row>
    <row r="15" spans="1:3">
      <c r="A15" s="145" t="s">
        <v>469</v>
      </c>
      <c r="B15" s="131" t="s">
        <v>54</v>
      </c>
      <c r="C15" s="122"/>
    </row>
    <row r="16" spans="1:3">
      <c r="A16" s="145"/>
      <c r="B16" s="130"/>
      <c r="C16" s="123"/>
    </row>
    <row r="17" spans="1:3">
      <c r="A17" s="145"/>
      <c r="B17" s="128"/>
      <c r="C17" s="123"/>
    </row>
    <row r="18" spans="1:3">
      <c r="A18" s="145">
        <v>8.4</v>
      </c>
      <c r="B18" s="154" t="s">
        <v>228</v>
      </c>
      <c r="C18" s="122"/>
    </row>
    <row r="19" spans="1:3" ht="99.75">
      <c r="A19" s="145"/>
      <c r="B19" s="133" t="s">
        <v>459</v>
      </c>
      <c r="C19" s="140"/>
    </row>
    <row r="20" spans="1:3">
      <c r="A20" s="145"/>
      <c r="B20" s="134"/>
      <c r="C20" s="140"/>
    </row>
    <row r="21" spans="1:3">
      <c r="A21" s="145" t="s">
        <v>430</v>
      </c>
      <c r="B21" s="135" t="s">
        <v>230</v>
      </c>
      <c r="C21" s="141"/>
    </row>
    <row r="22" spans="1:3">
      <c r="A22" s="145"/>
      <c r="B22" s="134" t="s">
        <v>271</v>
      </c>
      <c r="C22" s="140"/>
    </row>
    <row r="23" spans="1:3" ht="85.5">
      <c r="A23" s="145" t="s">
        <v>77</v>
      </c>
      <c r="B23" s="134" t="s">
        <v>269</v>
      </c>
      <c r="C23" s="140"/>
    </row>
    <row r="24" spans="1:3">
      <c r="A24" s="145"/>
      <c r="B24" s="136" t="s">
        <v>270</v>
      </c>
      <c r="C24" s="142"/>
    </row>
    <row r="25" spans="1:3">
      <c r="A25" s="145"/>
      <c r="B25" s="128"/>
      <c r="C25" s="123"/>
    </row>
    <row r="26" spans="1:3">
      <c r="A26" s="145">
        <v>8.5</v>
      </c>
      <c r="B26" s="154" t="s">
        <v>190</v>
      </c>
      <c r="C26" s="122"/>
    </row>
    <row r="27" spans="1:3">
      <c r="A27" s="145"/>
      <c r="B27" s="137" t="s">
        <v>235</v>
      </c>
      <c r="C27" s="123"/>
    </row>
    <row r="28" spans="1:3">
      <c r="A28" s="145"/>
      <c r="B28" s="136" t="s">
        <v>236</v>
      </c>
      <c r="C28" s="123"/>
    </row>
    <row r="29" spans="1:3">
      <c r="A29" s="145"/>
      <c r="B29" s="136" t="s">
        <v>237</v>
      </c>
      <c r="C29" s="123"/>
    </row>
    <row r="30" spans="1:3">
      <c r="A30" s="145"/>
      <c r="B30" s="136" t="s">
        <v>1248</v>
      </c>
      <c r="C30" s="123"/>
    </row>
    <row r="31" spans="1:3">
      <c r="A31" s="145"/>
      <c r="B31" s="136" t="s">
        <v>1226</v>
      </c>
      <c r="C31" s="123"/>
    </row>
    <row r="32" spans="1:3">
      <c r="A32" s="145"/>
      <c r="B32" s="128"/>
      <c r="C32" s="123"/>
    </row>
    <row r="33" spans="1:3">
      <c r="A33" s="145">
        <v>8.6</v>
      </c>
      <c r="B33" s="154" t="s">
        <v>192</v>
      </c>
      <c r="C33" s="122"/>
    </row>
    <row r="34" spans="1:3" ht="28.5">
      <c r="A34" s="145"/>
      <c r="B34" s="127" t="s">
        <v>339</v>
      </c>
      <c r="C34" s="123"/>
    </row>
    <row r="35" spans="1:3">
      <c r="A35" s="145"/>
      <c r="B35" s="128"/>
      <c r="C35" s="123"/>
    </row>
    <row r="36" spans="1:3">
      <c r="A36" s="145">
        <v>8.6999999999999993</v>
      </c>
      <c r="B36" s="154" t="s">
        <v>464</v>
      </c>
      <c r="C36" s="122"/>
    </row>
    <row r="37" spans="1:3" ht="28.5">
      <c r="A37" s="145"/>
      <c r="B37" s="137" t="s">
        <v>219</v>
      </c>
      <c r="C37" s="142"/>
    </row>
    <row r="38" spans="1:3" ht="28.5">
      <c r="A38" s="145"/>
      <c r="B38" s="136" t="s">
        <v>130</v>
      </c>
      <c r="C38" s="142"/>
    </row>
    <row r="39" spans="1:3">
      <c r="A39" s="145"/>
      <c r="B39" s="136" t="s">
        <v>220</v>
      </c>
      <c r="C39" s="142"/>
    </row>
    <row r="40" spans="1:3">
      <c r="A40" s="145"/>
      <c r="B40" s="130"/>
      <c r="C40" s="123"/>
    </row>
    <row r="41" spans="1:3">
      <c r="A41" s="145"/>
      <c r="B41" s="128"/>
      <c r="C41" s="123"/>
    </row>
    <row r="42" spans="1:3">
      <c r="A42" s="147" t="s">
        <v>305</v>
      </c>
      <c r="B42" s="159" t="s">
        <v>97</v>
      </c>
      <c r="C42" s="142"/>
    </row>
    <row r="43" spans="1:3">
      <c r="A43" s="146" t="s">
        <v>1273</v>
      </c>
      <c r="B43" s="160" t="s">
        <v>98</v>
      </c>
      <c r="C43" s="142"/>
    </row>
    <row r="44" spans="1:3" ht="28.5">
      <c r="A44" s="146"/>
      <c r="B44" s="136" t="s">
        <v>99</v>
      </c>
      <c r="C44" s="142"/>
    </row>
    <row r="45" spans="1:3">
      <c r="A45" s="146" t="s">
        <v>1274</v>
      </c>
      <c r="B45" s="135" t="s">
        <v>307</v>
      </c>
      <c r="C45" s="142"/>
    </row>
    <row r="46" spans="1:3">
      <c r="A46" s="146"/>
      <c r="B46" s="136" t="s">
        <v>363</v>
      </c>
      <c r="C46" s="142"/>
    </row>
    <row r="47" spans="1:3">
      <c r="A47" s="146" t="s">
        <v>1275</v>
      </c>
      <c r="B47" s="135" t="s">
        <v>364</v>
      </c>
      <c r="C47" s="142"/>
    </row>
    <row r="48" spans="1:3">
      <c r="A48" s="146"/>
      <c r="B48" s="136" t="s">
        <v>363</v>
      </c>
      <c r="C48" s="142"/>
    </row>
    <row r="49" spans="1:3">
      <c r="A49" s="146" t="s">
        <v>1276</v>
      </c>
      <c r="B49" s="135" t="s">
        <v>102</v>
      </c>
      <c r="C49" s="142"/>
    </row>
    <row r="50" spans="1:3">
      <c r="A50" s="146"/>
      <c r="B50" s="136" t="s">
        <v>100</v>
      </c>
      <c r="C50" s="142"/>
    </row>
    <row r="51" spans="1:3">
      <c r="A51" s="146" t="s">
        <v>1277</v>
      </c>
      <c r="B51" s="135" t="s">
        <v>101</v>
      </c>
      <c r="C51" s="142"/>
    </row>
    <row r="52" spans="1:3">
      <c r="A52" s="146"/>
      <c r="B52" s="136"/>
      <c r="C52" s="142"/>
    </row>
    <row r="53" spans="1:3">
      <c r="A53" s="148" t="s">
        <v>1278</v>
      </c>
      <c r="B53" s="135" t="s">
        <v>103</v>
      </c>
      <c r="C53" s="142"/>
    </row>
    <row r="54" spans="1:3">
      <c r="A54" s="146"/>
      <c r="B54" s="138"/>
      <c r="C54" s="142"/>
    </row>
    <row r="55" spans="1:3">
      <c r="A55" s="146" t="s">
        <v>1279</v>
      </c>
      <c r="B55" s="135" t="s">
        <v>104</v>
      </c>
      <c r="C55" s="142"/>
    </row>
    <row r="56" spans="1:3">
      <c r="A56" s="146"/>
      <c r="B56" s="138"/>
      <c r="C56" s="142"/>
    </row>
    <row r="57" spans="1:3" s="24" customFormat="1">
      <c r="A57" s="146" t="s">
        <v>1280</v>
      </c>
      <c r="B57" s="135" t="s">
        <v>106</v>
      </c>
      <c r="C57" s="142"/>
    </row>
    <row r="58" spans="1:3" s="24" customFormat="1" ht="48.75" customHeight="1">
      <c r="A58" s="146"/>
      <c r="B58" s="136" t="s">
        <v>105</v>
      </c>
      <c r="C58" s="142"/>
    </row>
    <row r="59" spans="1:3" ht="28.5">
      <c r="A59" s="146" t="s">
        <v>1281</v>
      </c>
      <c r="B59" s="135" t="s">
        <v>107</v>
      </c>
      <c r="C59" s="142"/>
    </row>
    <row r="60" spans="1:3">
      <c r="A60" s="147"/>
      <c r="B60" s="136"/>
      <c r="C60" s="142"/>
    </row>
    <row r="61" spans="1:3">
      <c r="A61" s="156"/>
      <c r="B61" s="139"/>
      <c r="C61" s="142"/>
    </row>
    <row r="62" spans="1:3">
      <c r="A62" s="145">
        <v>8.8000000000000007</v>
      </c>
      <c r="B62" s="154" t="s">
        <v>222</v>
      </c>
      <c r="C62" s="122"/>
    </row>
    <row r="63" spans="1:3">
      <c r="A63" s="145"/>
      <c r="B63" s="129"/>
      <c r="C63" s="122"/>
    </row>
    <row r="64" spans="1:3">
      <c r="A64" s="145"/>
      <c r="B64" s="131"/>
      <c r="C64" s="122"/>
    </row>
    <row r="65" spans="1:3">
      <c r="A65" s="145"/>
      <c r="B65" s="112"/>
      <c r="C65" s="122"/>
    </row>
    <row r="66" spans="1:3">
      <c r="A66" s="145">
        <v>8.9</v>
      </c>
      <c r="B66" s="154" t="s">
        <v>475</v>
      </c>
      <c r="C66" s="122"/>
    </row>
    <row r="67" spans="1:3">
      <c r="A67" s="145"/>
      <c r="B67" s="137" t="s">
        <v>476</v>
      </c>
      <c r="C67" s="142"/>
    </row>
    <row r="68" spans="1:3">
      <c r="A68" s="145"/>
      <c r="B68" s="112"/>
      <c r="C68" s="122"/>
    </row>
    <row r="69" spans="1:3">
      <c r="A69" s="147">
        <v>8.1</v>
      </c>
      <c r="B69" s="154" t="s">
        <v>1355</v>
      </c>
      <c r="C69" s="122"/>
    </row>
    <row r="70" spans="1:3">
      <c r="A70" s="145"/>
      <c r="B70" s="137" t="s">
        <v>193</v>
      </c>
      <c r="C70" s="142"/>
    </row>
    <row r="71" spans="1:3">
      <c r="A71" s="145"/>
      <c r="B71" s="128"/>
      <c r="C71" s="123"/>
    </row>
    <row r="72" spans="1:3">
      <c r="A72" s="147">
        <v>8.11</v>
      </c>
      <c r="B72" s="154" t="s">
        <v>194</v>
      </c>
      <c r="C72" s="122"/>
    </row>
    <row r="73" spans="1:3" ht="42.75">
      <c r="A73" s="145"/>
      <c r="B73" s="137" t="s">
        <v>340</v>
      </c>
      <c r="C73" s="142"/>
    </row>
    <row r="74" spans="1:3">
      <c r="A74" s="145"/>
      <c r="B74" s="128"/>
      <c r="C74" s="123"/>
    </row>
    <row r="75" spans="1:3">
      <c r="A75" s="145">
        <v>8.1199999999999992</v>
      </c>
      <c r="B75" s="154" t="s">
        <v>341</v>
      </c>
      <c r="C75" s="122"/>
    </row>
    <row r="76" spans="1:3" ht="28.5">
      <c r="A76" s="145"/>
      <c r="B76" s="137" t="s">
        <v>342</v>
      </c>
      <c r="C76" s="142"/>
    </row>
    <row r="77" spans="1:3">
      <c r="A77" s="145"/>
      <c r="B77" s="128"/>
      <c r="C77" s="123"/>
    </row>
    <row r="78" spans="1:3">
      <c r="A78" s="145">
        <v>8.1300000000000008</v>
      </c>
      <c r="B78" s="154" t="s">
        <v>343</v>
      </c>
      <c r="C78" s="122"/>
    </row>
    <row r="79" spans="1:3" ht="42.75">
      <c r="A79" s="145"/>
      <c r="B79" s="127" t="s">
        <v>268</v>
      </c>
      <c r="C79" s="123"/>
    </row>
    <row r="80" spans="1:3">
      <c r="A80" s="145"/>
      <c r="B80" s="128"/>
      <c r="C80" s="123"/>
    </row>
    <row r="81" spans="1:3">
      <c r="A81" s="145">
        <v>8.14</v>
      </c>
      <c r="B81" s="154" t="s">
        <v>344</v>
      </c>
      <c r="C81" s="122"/>
    </row>
    <row r="82" spans="1:3" ht="28.5">
      <c r="A82" s="145"/>
      <c r="B82" s="127" t="s">
        <v>345</v>
      </c>
      <c r="C82" s="123"/>
    </row>
    <row r="83" spans="1:3">
      <c r="A83" s="145" t="s">
        <v>23</v>
      </c>
      <c r="B83" s="131" t="s">
        <v>471</v>
      </c>
      <c r="C83" s="122"/>
    </row>
    <row r="84" spans="1:3" ht="25.5">
      <c r="A84" s="149" t="s">
        <v>87</v>
      </c>
      <c r="B84" s="130"/>
      <c r="C84" s="123"/>
    </row>
    <row r="85" spans="1:3">
      <c r="A85" s="149" t="s">
        <v>86</v>
      </c>
      <c r="B85" s="130"/>
      <c r="C85" s="123"/>
    </row>
    <row r="86" spans="1:3" ht="38.25">
      <c r="A86" s="149" t="s">
        <v>88</v>
      </c>
      <c r="B86" s="130"/>
      <c r="C86" s="123"/>
    </row>
    <row r="87" spans="1:3">
      <c r="A87" s="150" t="s">
        <v>286</v>
      </c>
      <c r="B87" s="128"/>
      <c r="C87" s="123"/>
    </row>
  </sheetData>
  <phoneticPr fontId="4" type="noConversion"/>
  <pageMargins left="0.75" right="0.75" top="1" bottom="1" header="0.5" footer="0.5"/>
  <pageSetup paperSize="9" orientation="portrait" r:id="rId1"/>
  <headerFooter alignWithMargins="0"/>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88"/>
  <sheetViews>
    <sheetView view="pageBreakPreview" workbookViewId="0">
      <selection activeCell="B38" sqref="B38"/>
    </sheetView>
  </sheetViews>
  <sheetFormatPr defaultColWidth="9" defaultRowHeight="14.25"/>
  <cols>
    <col min="1" max="1" width="7.140625" style="151" customWidth="1"/>
    <col min="2" max="2" width="80.42578125" style="18" customWidth="1"/>
    <col min="3" max="3" width="2" style="18" customWidth="1"/>
    <col min="4" max="16384" width="9" style="2"/>
  </cols>
  <sheetData>
    <row r="1" spans="1:3" ht="28.5">
      <c r="A1" s="144">
        <v>9</v>
      </c>
      <c r="B1" s="152" t="s">
        <v>1358</v>
      </c>
      <c r="C1" s="29"/>
    </row>
    <row r="2" spans="1:3">
      <c r="A2" s="145">
        <v>9.1</v>
      </c>
      <c r="B2" s="153" t="s">
        <v>186</v>
      </c>
      <c r="C2" s="29"/>
    </row>
    <row r="3" spans="1:3">
      <c r="A3" s="145"/>
      <c r="B3" s="127"/>
    </row>
    <row r="4" spans="1:3">
      <c r="A4" s="145"/>
      <c r="B4" s="128"/>
    </row>
    <row r="5" spans="1:3">
      <c r="A5" s="145">
        <v>9.1999999999999993</v>
      </c>
      <c r="B5" s="154" t="s">
        <v>187</v>
      </c>
      <c r="C5" s="29"/>
    </row>
    <row r="6" spans="1:3" ht="28.5">
      <c r="A6" s="145"/>
      <c r="B6" s="222" t="s">
        <v>1365</v>
      </c>
    </row>
    <row r="7" spans="1:3">
      <c r="A7" s="145"/>
      <c r="B7" s="128"/>
    </row>
    <row r="8" spans="1:3">
      <c r="A8" s="145">
        <v>9.3000000000000007</v>
      </c>
      <c r="B8" s="154" t="s">
        <v>188</v>
      </c>
      <c r="C8" s="29"/>
    </row>
    <row r="9" spans="1:3">
      <c r="A9" s="145"/>
      <c r="B9" s="129" t="s">
        <v>287</v>
      </c>
      <c r="C9" s="29"/>
    </row>
    <row r="10" spans="1:3">
      <c r="A10" s="145"/>
      <c r="B10" s="130" t="s">
        <v>1270</v>
      </c>
    </row>
    <row r="11" spans="1:3">
      <c r="A11" s="145"/>
      <c r="B11" s="130" t="s">
        <v>1271</v>
      </c>
    </row>
    <row r="12" spans="1:3">
      <c r="A12" s="145"/>
      <c r="B12" s="130" t="s">
        <v>1272</v>
      </c>
    </row>
    <row r="13" spans="1:3">
      <c r="A13" s="145"/>
      <c r="B13" s="130" t="s">
        <v>189</v>
      </c>
    </row>
    <row r="14" spans="1:3">
      <c r="A14" s="145"/>
      <c r="B14" s="130"/>
    </row>
    <row r="15" spans="1:3">
      <c r="A15" s="145" t="s">
        <v>26</v>
      </c>
      <c r="B15" s="131" t="s">
        <v>54</v>
      </c>
      <c r="C15" s="29"/>
    </row>
    <row r="16" spans="1:3">
      <c r="A16" s="145"/>
      <c r="B16" s="130"/>
    </row>
    <row r="17" spans="1:3">
      <c r="A17" s="145"/>
      <c r="B17" s="128"/>
    </row>
    <row r="18" spans="1:3">
      <c r="A18" s="145">
        <v>9.4</v>
      </c>
      <c r="B18" s="154" t="s">
        <v>228</v>
      </c>
      <c r="C18" s="29"/>
    </row>
    <row r="19" spans="1:3" ht="99.75">
      <c r="A19" s="145"/>
      <c r="B19" s="133" t="s">
        <v>459</v>
      </c>
      <c r="C19" s="33"/>
    </row>
    <row r="20" spans="1:3">
      <c r="A20" s="145"/>
      <c r="B20" s="162"/>
      <c r="C20" s="33"/>
    </row>
    <row r="21" spans="1:3">
      <c r="A21" s="145" t="s">
        <v>463</v>
      </c>
      <c r="B21" s="159" t="s">
        <v>230</v>
      </c>
      <c r="C21" s="40"/>
    </row>
    <row r="22" spans="1:3">
      <c r="A22" s="145"/>
      <c r="B22" s="133" t="s">
        <v>271</v>
      </c>
      <c r="C22" s="33"/>
    </row>
    <row r="23" spans="1:3" ht="85.5">
      <c r="A23" s="145" t="s">
        <v>77</v>
      </c>
      <c r="B23" s="134" t="s">
        <v>269</v>
      </c>
      <c r="C23" s="33"/>
    </row>
    <row r="24" spans="1:3">
      <c r="A24" s="145"/>
      <c r="B24" s="136" t="s">
        <v>270</v>
      </c>
      <c r="C24" s="35"/>
    </row>
    <row r="25" spans="1:3">
      <c r="A25" s="145"/>
      <c r="B25" s="128"/>
    </row>
    <row r="26" spans="1:3">
      <c r="A26" s="145">
        <v>9.5</v>
      </c>
      <c r="B26" s="154" t="s">
        <v>190</v>
      </c>
      <c r="C26" s="29"/>
    </row>
    <row r="27" spans="1:3">
      <c r="A27" s="145"/>
      <c r="B27" s="137" t="s">
        <v>235</v>
      </c>
    </row>
    <row r="28" spans="1:3">
      <c r="A28" s="145"/>
      <c r="B28" s="136" t="s">
        <v>236</v>
      </c>
    </row>
    <row r="29" spans="1:3">
      <c r="A29" s="145"/>
      <c r="B29" s="136" t="s">
        <v>237</v>
      </c>
    </row>
    <row r="30" spans="1:3">
      <c r="A30" s="145"/>
      <c r="B30" s="136" t="s">
        <v>1248</v>
      </c>
    </row>
    <row r="31" spans="1:3">
      <c r="A31" s="145"/>
      <c r="B31" s="136" t="s">
        <v>1226</v>
      </c>
    </row>
    <row r="32" spans="1:3">
      <c r="A32" s="145"/>
      <c r="B32" s="130"/>
    </row>
    <row r="33" spans="1:3">
      <c r="A33" s="145"/>
      <c r="B33" s="128"/>
    </row>
    <row r="34" spans="1:3">
      <c r="A34" s="145">
        <v>9.6</v>
      </c>
      <c r="B34" s="154" t="s">
        <v>192</v>
      </c>
      <c r="C34" s="17"/>
    </row>
    <row r="35" spans="1:3" ht="28.5">
      <c r="A35" s="145"/>
      <c r="B35" s="127" t="s">
        <v>339</v>
      </c>
      <c r="C35" s="20"/>
    </row>
    <row r="36" spans="1:3">
      <c r="A36" s="145"/>
      <c r="B36" s="128"/>
      <c r="C36" s="20"/>
    </row>
    <row r="37" spans="1:3">
      <c r="A37" s="145">
        <v>9.6999999999999993</v>
      </c>
      <c r="B37" s="154" t="s">
        <v>464</v>
      </c>
      <c r="C37" s="29"/>
    </row>
    <row r="38" spans="1:3" ht="28.5">
      <c r="A38" s="145"/>
      <c r="B38" s="137" t="s">
        <v>219</v>
      </c>
      <c r="C38" s="35"/>
    </row>
    <row r="39" spans="1:3" ht="28.5">
      <c r="A39" s="145"/>
      <c r="B39" s="136" t="s">
        <v>130</v>
      </c>
      <c r="C39" s="35"/>
    </row>
    <row r="40" spans="1:3">
      <c r="A40" s="145"/>
      <c r="B40" s="136" t="s">
        <v>220</v>
      </c>
      <c r="C40" s="35"/>
    </row>
    <row r="41" spans="1:3">
      <c r="A41" s="145"/>
      <c r="B41" s="130"/>
      <c r="C41" s="20"/>
    </row>
    <row r="42" spans="1:3">
      <c r="A42" s="145"/>
      <c r="B42" s="130"/>
      <c r="C42" s="20"/>
    </row>
    <row r="43" spans="1:3">
      <c r="A43" s="147" t="s">
        <v>306</v>
      </c>
      <c r="B43" s="135" t="s">
        <v>97</v>
      </c>
      <c r="C43" s="35"/>
    </row>
    <row r="44" spans="1:3">
      <c r="A44" s="146" t="s">
        <v>1273</v>
      </c>
      <c r="B44" s="135" t="s">
        <v>98</v>
      </c>
      <c r="C44" s="35"/>
    </row>
    <row r="45" spans="1:3" ht="28.5">
      <c r="A45" s="146"/>
      <c r="B45" s="136" t="s">
        <v>99</v>
      </c>
      <c r="C45" s="35"/>
    </row>
    <row r="46" spans="1:3">
      <c r="A46" s="146" t="s">
        <v>1274</v>
      </c>
      <c r="B46" s="135" t="s">
        <v>307</v>
      </c>
      <c r="C46" s="35"/>
    </row>
    <row r="47" spans="1:3">
      <c r="A47" s="146"/>
      <c r="B47" s="136" t="s">
        <v>363</v>
      </c>
      <c r="C47" s="35"/>
    </row>
    <row r="48" spans="1:3">
      <c r="A48" s="146" t="s">
        <v>1275</v>
      </c>
      <c r="B48" s="135" t="s">
        <v>364</v>
      </c>
      <c r="C48" s="35"/>
    </row>
    <row r="49" spans="1:3">
      <c r="A49" s="146"/>
      <c r="B49" s="136" t="s">
        <v>363</v>
      </c>
      <c r="C49" s="35"/>
    </row>
    <row r="50" spans="1:3">
      <c r="A50" s="146" t="s">
        <v>1276</v>
      </c>
      <c r="B50" s="135" t="s">
        <v>102</v>
      </c>
      <c r="C50" s="35"/>
    </row>
    <row r="51" spans="1:3">
      <c r="A51" s="146"/>
      <c r="B51" s="136" t="s">
        <v>100</v>
      </c>
      <c r="C51" s="35"/>
    </row>
    <row r="52" spans="1:3">
      <c r="A52" s="146" t="s">
        <v>1277</v>
      </c>
      <c r="B52" s="135" t="s">
        <v>101</v>
      </c>
      <c r="C52" s="35"/>
    </row>
    <row r="53" spans="1:3">
      <c r="A53" s="146"/>
      <c r="B53" s="136"/>
      <c r="C53" s="35"/>
    </row>
    <row r="54" spans="1:3">
      <c r="A54" s="148" t="s">
        <v>1278</v>
      </c>
      <c r="B54" s="135" t="s">
        <v>103</v>
      </c>
      <c r="C54" s="35"/>
    </row>
    <row r="55" spans="1:3">
      <c r="A55" s="146"/>
      <c r="B55" s="138"/>
      <c r="C55" s="35"/>
    </row>
    <row r="56" spans="1:3">
      <c r="A56" s="146" t="s">
        <v>1279</v>
      </c>
      <c r="B56" s="135" t="s">
        <v>104</v>
      </c>
      <c r="C56" s="35"/>
    </row>
    <row r="57" spans="1:3">
      <c r="A57" s="146"/>
      <c r="B57" s="138"/>
      <c r="C57" s="35"/>
    </row>
    <row r="58" spans="1:3">
      <c r="A58" s="146" t="s">
        <v>1280</v>
      </c>
      <c r="B58" s="135" t="s">
        <v>106</v>
      </c>
      <c r="C58" s="35"/>
    </row>
    <row r="59" spans="1:3" ht="48.75" customHeight="1">
      <c r="A59" s="146"/>
      <c r="B59" s="136" t="s">
        <v>105</v>
      </c>
      <c r="C59" s="35"/>
    </row>
    <row r="60" spans="1:3" ht="28.5">
      <c r="A60" s="146" t="s">
        <v>1281</v>
      </c>
      <c r="B60" s="135" t="s">
        <v>107</v>
      </c>
      <c r="C60" s="35"/>
    </row>
    <row r="61" spans="1:3">
      <c r="A61" s="147"/>
      <c r="B61" s="136"/>
      <c r="C61" s="35"/>
    </row>
    <row r="62" spans="1:3">
      <c r="A62" s="156"/>
      <c r="B62" s="163"/>
      <c r="C62" s="35"/>
    </row>
    <row r="63" spans="1:3">
      <c r="A63" s="145">
        <v>9.8000000000000007</v>
      </c>
      <c r="B63" s="154" t="s">
        <v>222</v>
      </c>
      <c r="C63" s="29"/>
    </row>
    <row r="64" spans="1:3">
      <c r="A64" s="145"/>
      <c r="B64" s="129"/>
      <c r="C64" s="29"/>
    </row>
    <row r="65" spans="1:3">
      <c r="A65" s="145"/>
      <c r="B65" s="131"/>
      <c r="C65" s="29"/>
    </row>
    <row r="66" spans="1:3">
      <c r="A66" s="145"/>
      <c r="B66" s="112"/>
      <c r="C66" s="17"/>
    </row>
    <row r="67" spans="1:3">
      <c r="A67" s="145">
        <v>9.9</v>
      </c>
      <c r="B67" s="154" t="s">
        <v>475</v>
      </c>
      <c r="C67" s="17"/>
    </row>
    <row r="68" spans="1:3">
      <c r="A68" s="145"/>
      <c r="B68" s="137" t="s">
        <v>476</v>
      </c>
      <c r="C68" s="21"/>
    </row>
    <row r="69" spans="1:3">
      <c r="A69" s="145"/>
      <c r="B69" s="112"/>
      <c r="C69" s="17"/>
    </row>
    <row r="70" spans="1:3">
      <c r="A70" s="147">
        <v>9.1</v>
      </c>
      <c r="B70" s="154" t="s">
        <v>1355</v>
      </c>
      <c r="C70" s="29"/>
    </row>
    <row r="71" spans="1:3">
      <c r="A71" s="145"/>
      <c r="B71" s="137" t="s">
        <v>193</v>
      </c>
      <c r="C71" s="35"/>
    </row>
    <row r="72" spans="1:3">
      <c r="A72" s="145"/>
      <c r="B72" s="128"/>
    </row>
    <row r="73" spans="1:3">
      <c r="A73" s="147">
        <v>9.11</v>
      </c>
      <c r="B73" s="154" t="s">
        <v>194</v>
      </c>
      <c r="C73" s="17"/>
    </row>
    <row r="74" spans="1:3" ht="42.75">
      <c r="A74" s="145"/>
      <c r="B74" s="137" t="s">
        <v>340</v>
      </c>
      <c r="C74" s="21"/>
    </row>
    <row r="75" spans="1:3">
      <c r="A75" s="145"/>
      <c r="B75" s="128"/>
      <c r="C75" s="20"/>
    </row>
    <row r="76" spans="1:3">
      <c r="A76" s="145">
        <v>9.1199999999999992</v>
      </c>
      <c r="B76" s="154" t="s">
        <v>341</v>
      </c>
      <c r="C76" s="29"/>
    </row>
    <row r="77" spans="1:3" ht="28.5">
      <c r="A77" s="145"/>
      <c r="B77" s="137" t="s">
        <v>342</v>
      </c>
      <c r="C77" s="35"/>
    </row>
    <row r="78" spans="1:3">
      <c r="A78" s="145"/>
      <c r="B78" s="128"/>
      <c r="C78" s="123"/>
    </row>
    <row r="79" spans="1:3">
      <c r="A79" s="145">
        <v>9.1300000000000008</v>
      </c>
      <c r="B79" s="154" t="s">
        <v>343</v>
      </c>
      <c r="C79" s="122"/>
    </row>
    <row r="80" spans="1:3" ht="42.75">
      <c r="A80" s="145"/>
      <c r="B80" s="127" t="s">
        <v>268</v>
      </c>
      <c r="C80" s="123"/>
    </row>
    <row r="81" spans="1:3">
      <c r="A81" s="145"/>
      <c r="B81" s="128"/>
      <c r="C81" s="123"/>
    </row>
    <row r="82" spans="1:3">
      <c r="A82" s="145">
        <v>9.14</v>
      </c>
      <c r="B82" s="154" t="s">
        <v>344</v>
      </c>
      <c r="C82" s="122"/>
    </row>
    <row r="83" spans="1:3" ht="28.5">
      <c r="A83" s="145"/>
      <c r="B83" s="127" t="s">
        <v>345</v>
      </c>
      <c r="C83" s="123"/>
    </row>
    <row r="84" spans="1:3">
      <c r="A84" s="145" t="s">
        <v>23</v>
      </c>
      <c r="B84" s="131" t="s">
        <v>471</v>
      </c>
      <c r="C84" s="122"/>
    </row>
    <row r="85" spans="1:3" ht="25.5">
      <c r="A85" s="149" t="s">
        <v>87</v>
      </c>
      <c r="B85" s="130"/>
      <c r="C85" s="123"/>
    </row>
    <row r="86" spans="1:3">
      <c r="A86" s="149" t="s">
        <v>86</v>
      </c>
      <c r="B86" s="130"/>
      <c r="C86" s="123"/>
    </row>
    <row r="87" spans="1:3" ht="38.25">
      <c r="A87" s="149" t="s">
        <v>88</v>
      </c>
      <c r="B87" s="130"/>
      <c r="C87" s="123"/>
    </row>
    <row r="88" spans="1:3">
      <c r="A88" s="150" t="s">
        <v>286</v>
      </c>
      <c r="B88" s="128"/>
      <c r="C88" s="123"/>
    </row>
  </sheetData>
  <phoneticPr fontId="4" type="noConversion"/>
  <pageMargins left="0.75" right="0.75" top="1" bottom="1" header="0.5" footer="0.5"/>
  <pageSetup paperSize="9" orientation="portrait"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15</vt:i4>
      </vt:variant>
    </vt:vector>
  </HeadingPairs>
  <TitlesOfParts>
    <vt:vector size="35" baseType="lpstr">
      <vt:lpstr>Cover</vt:lpstr>
      <vt:lpstr>1 Basic Info</vt:lpstr>
      <vt:lpstr>2 Findings</vt:lpstr>
      <vt:lpstr>3 RA Cert process</vt:lpstr>
      <vt:lpstr>4 Admin </vt:lpstr>
      <vt:lpstr>5 RA Forest</vt:lpstr>
      <vt:lpstr>6 S1</vt:lpstr>
      <vt:lpstr>A1 FM checklist</vt:lpstr>
      <vt:lpstr>A2 Consultation</vt:lpstr>
      <vt:lpstr>A3 Species list</vt:lpstr>
      <vt:lpstr>A4 CITES trees</vt:lpstr>
      <vt:lpstr>A5 additional info</vt:lpstr>
      <vt:lpstr>A10 Glossary</vt:lpstr>
      <vt:lpstr>A11 Cert Decsn</vt:lpstr>
      <vt:lpstr>A12 Product schedule</vt:lpstr>
      <vt:lpstr>A13 ILO Conventions</vt:lpstr>
      <vt:lpstr>A14 Product Codes</vt:lpstr>
      <vt:lpstr>7 S2</vt:lpstr>
      <vt:lpstr>8 S3</vt:lpstr>
      <vt:lpstr>9 S4</vt:lpstr>
      <vt:lpstr>'1 Basic Info'!Print_Area</vt:lpstr>
      <vt:lpstr>'2 Findings'!Print_Area</vt:lpstr>
      <vt:lpstr>'3 RA Cert process'!Print_Area</vt:lpstr>
      <vt:lpstr>'4 Admin '!Print_Area</vt:lpstr>
      <vt:lpstr>'5 RA Forest'!Print_Area</vt:lpstr>
      <vt:lpstr>'6 S1'!Print_Area</vt:lpstr>
      <vt:lpstr>'7 S2'!Print_Area</vt:lpstr>
      <vt:lpstr>'8 S3'!Print_Area</vt:lpstr>
      <vt:lpstr>'9 S4'!Print_Area</vt:lpstr>
      <vt:lpstr>'A1 FM checklist'!Print_Area</vt:lpstr>
      <vt:lpstr>'A12 Product schedule'!Print_Area</vt:lpstr>
      <vt:lpstr>'A14 Product Codes'!Print_Area</vt:lpstr>
      <vt:lpstr>'A2 Consultation'!Print_Area</vt:lpstr>
      <vt:lpstr>'A4 CITES trees'!Print_Area</vt:lpstr>
      <vt:lpstr>Cover!Print_Area</vt:lpstr>
    </vt:vector>
  </TitlesOfParts>
  <Company>Soil Association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Gus Hellier</dc:creator>
  <cp:lastModifiedBy>Helen Leach</cp:lastModifiedBy>
  <cp:lastPrinted>2016-10-26T10:24:45Z</cp:lastPrinted>
  <dcterms:created xsi:type="dcterms:W3CDTF">2005-01-24T17:03:19Z</dcterms:created>
  <dcterms:modified xsi:type="dcterms:W3CDTF">2016-10-26T10:25:00Z</dcterms:modified>
</cp:coreProperties>
</file>